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Fitxa tècnica" sheetId="1" r:id="rId1"/>
    <sheet name="Index" sheetId="2" r:id="rId2"/>
    <sheet name="Resum" sheetId="3" r:id="rId3"/>
    <sheet name="Taules" sheetId="4" r:id="rId4"/>
    <sheet name="Comparativa" sheetId="5" r:id="rId5"/>
  </sheets>
  <definedNames/>
  <calcPr fullCalcOnLoad="1"/>
</workbook>
</file>

<file path=xl/sharedStrings.xml><?xml version="1.0" encoding="utf-8"?>
<sst xmlns="http://schemas.openxmlformats.org/spreadsheetml/2006/main" count="858" uniqueCount="273">
  <si>
    <t/>
  </si>
  <si>
    <t>POBLACIÓ, MOSTRA I GÈNERE</t>
  </si>
  <si>
    <t>Sexe</t>
  </si>
  <si>
    <t>Dona</t>
  </si>
  <si>
    <t>Home</t>
  </si>
  <si>
    <t>Població</t>
  </si>
  <si>
    <t>Respostes</t>
  </si>
  <si>
    <t>%</t>
  </si>
  <si>
    <t>ENGINYERIA TÈCNICA INDUSTRIAL, ESPECIALITAT EN ELECTRICITAT</t>
  </si>
  <si>
    <t>ENGINYERIA TÈCNICA INDUSTRIAL, ESPECIALITAT EN MECÀNICA</t>
  </si>
  <si>
    <t>ENGINYERIA TÈCNICA INDUSTRIAL, ESPECIALITAT EN QUÍMICA INDUSTRIAL</t>
  </si>
  <si>
    <t>Total</t>
  </si>
  <si>
    <t>ESTATUS D'INSERCIÓ</t>
  </si>
  <si>
    <t>Situació laboral actual</t>
  </si>
  <si>
    <t>Treballo</t>
  </si>
  <si>
    <t>No treballo però he treballat després dels estudis</t>
  </si>
  <si>
    <t>No he treballat mai després dels estudis</t>
  </si>
  <si>
    <t>Feina durant la carrera i relació de la feina amb els estudis</t>
  </si>
  <si>
    <t>No, era estudiant a temps complet o amb alguna feina intermitent</t>
  </si>
  <si>
    <t>Sí, estudi i treball a temps parcial relacionat amb els estudis</t>
  </si>
  <si>
    <t>Sí, estudi i treball a temps parcial no relacionat amb els estudis</t>
  </si>
  <si>
    <t>Sí, estudi i treball a temps complet relacionat amb els estudis</t>
  </si>
  <si>
    <t>Sí, estudi i treball a temps complet no relacionat amb els estudis</t>
  </si>
  <si>
    <t>VIA D'ACCÉS</t>
  </si>
  <si>
    <t>Via d’accés a la primera feina</t>
  </si>
  <si>
    <t>Contactes (personals, familiars...)</t>
  </si>
  <si>
    <t>Anuncis de premsa</t>
  </si>
  <si>
    <t>Oposició/concurs públic</t>
  </si>
  <si>
    <t>Servei d’Ocupació de Catalunya (SOC) / INEM</t>
  </si>
  <si>
    <t>Borses de treball institucional (Dept. Ensenyament, Salut)/Borses de col·legis professionals</t>
  </si>
  <si>
    <t>Creació d’empresa o despatx propi</t>
  </si>
  <si>
    <t>Pràctiques d’estudis</t>
  </si>
  <si>
    <t>Serveis de la universitat (borsa de treball, observatori...)</t>
  </si>
  <si>
    <t>ETT (empresa de treball temporal)</t>
  </si>
  <si>
    <t>Empreses de selecció</t>
  </si>
  <si>
    <t>Internet</t>
  </si>
  <si>
    <t>Altres</t>
  </si>
  <si>
    <t>REQUISITS PER LA FEINA ACTUAL</t>
  </si>
  <si>
    <t>Nivell d’estudis requerit per accedir a la darrera feina</t>
  </si>
  <si>
    <t>La vostra titulació específica</t>
  </si>
  <si>
    <t>Només ser titulat universitari</t>
  </si>
  <si>
    <t>No calia titulació universitària</t>
  </si>
  <si>
    <t>TREBALL PROPI DE LA TITULACIÓ</t>
  </si>
  <si>
    <t>Les funcions són les pròpies del nivell de titulació específica?</t>
  </si>
  <si>
    <t>No</t>
  </si>
  <si>
    <t>Sí</t>
  </si>
  <si>
    <t>CAL SER TITULAT UNIVERSITARI</t>
  </si>
  <si>
    <t>Les funcions requereixen formació universitària?</t>
  </si>
  <si>
    <t>TIPUS DE CONTRACTE</t>
  </si>
  <si>
    <t>Tipus de contracte</t>
  </si>
  <si>
    <t>Fix / Indefinit</t>
  </si>
  <si>
    <t>Autónom</t>
  </si>
  <si>
    <t>Temporal</t>
  </si>
  <si>
    <t>Becaris</t>
  </si>
  <si>
    <t>No contracte</t>
  </si>
  <si>
    <t>AUTÒNOM</t>
  </si>
  <si>
    <t>Tipus autònom</t>
  </si>
  <si>
    <t>Compte propi</t>
  </si>
  <si>
    <t>Compte alié</t>
  </si>
  <si>
    <t>TIPUS DE JORNADA LABORAL</t>
  </si>
  <si>
    <t>Jornada de treball a temps complet</t>
  </si>
  <si>
    <t>DURADA DEL CONTRACTE</t>
  </si>
  <si>
    <t>Durada del contracte</t>
  </si>
  <si>
    <t>Menys de sis mesos</t>
  </si>
  <si>
    <t>Entre sis mesos i un any</t>
  </si>
  <si>
    <t>Més d'un any</t>
  </si>
  <si>
    <t>ÀMBIT I UBICACIÓ</t>
  </si>
  <si>
    <t>Àmbit de l’empresa</t>
  </si>
  <si>
    <t>Lloc de feina</t>
  </si>
  <si>
    <t>Públic</t>
  </si>
  <si>
    <t>Privat</t>
  </si>
  <si>
    <t>Barcelona</t>
  </si>
  <si>
    <t>Tarragona</t>
  </si>
  <si>
    <t>Girona</t>
  </si>
  <si>
    <t>Lleida</t>
  </si>
  <si>
    <t>Resta de comunitats autònomes</t>
  </si>
  <si>
    <t>Europa</t>
  </si>
  <si>
    <t>Resta del món</t>
  </si>
  <si>
    <t>GUANYS</t>
  </si>
  <si>
    <t>Guanys anuals bruts</t>
  </si>
  <si>
    <t>Menys de 9.000 €</t>
  </si>
  <si>
    <t>Entre 9.000 i 12.000 €</t>
  </si>
  <si>
    <t>Entre 12.001 i 15.000 €</t>
  </si>
  <si>
    <t>Entre 15.001 i 18.000 €</t>
  </si>
  <si>
    <t>Entre 18.001 i 24.000 €</t>
  </si>
  <si>
    <t>Entre 24.001 i 30.000</t>
  </si>
  <si>
    <t>Entre 30.001 i 40.000 €</t>
  </si>
  <si>
    <t>Més de 40.000 € (IL17: entre 40.000 i 50.000 €)</t>
  </si>
  <si>
    <t>Més de 50.000 €</t>
  </si>
  <si>
    <t>FUNCIONS DESENVOLUPADES</t>
  </si>
  <si>
    <t>Funcions de direcció: pròpia empresa, direcció, producció, financera, etc.</t>
  </si>
  <si>
    <t>Funcions de comerç i distribució</t>
  </si>
  <si>
    <t>Funcions d’ensenyament</t>
  </si>
  <si>
    <t>Funcions d’R+D</t>
  </si>
  <si>
    <t>Funcions d’assistència mèdica i social</t>
  </si>
  <si>
    <t>Funcions de disseny</t>
  </si>
  <si>
    <t>Funcions tècniques</t>
  </si>
  <si>
    <t>Altres funcions qualificades</t>
  </si>
  <si>
    <t>Altres funcions no qualificades</t>
  </si>
  <si>
    <t xml:space="preserve"> Sí</t>
  </si>
  <si>
    <t>SATISFACCIÓ AMB LA FEINA ACTUAL</t>
  </si>
  <si>
    <t>Satisfacció amb el contingut de la feina</t>
  </si>
  <si>
    <t>Satisfacció amb les perspectives de millora</t>
  </si>
  <si>
    <t>Satisfacció amb el nivell de retribució</t>
  </si>
  <si>
    <t>Satisfacció amb la utilitat dels coneixements</t>
  </si>
  <si>
    <t>Satisfacció general amb la feina on treballes</t>
  </si>
  <si>
    <t>Mitjana</t>
  </si>
  <si>
    <t>Desv.</t>
  </si>
  <si>
    <t>ACADÈMIQUES</t>
  </si>
  <si>
    <t>Formació teòrica: Nivell</t>
  </si>
  <si>
    <t>Formació teòrica: Utilitat</t>
  </si>
  <si>
    <t>Formació pràctica: Nivell</t>
  </si>
  <si>
    <t>Formació pràctica: Utilitat</t>
  </si>
  <si>
    <t>Desv</t>
  </si>
  <si>
    <t>GRADUATS NO OCUPATS</t>
  </si>
  <si>
    <t>Aturat</t>
  </si>
  <si>
    <t>TEMPS DE RECERCA DE FEINA</t>
  </si>
  <si>
    <t>Temps que fa que busques feina</t>
  </si>
  <si>
    <t>Menys de 6 mesos</t>
  </si>
  <si>
    <t>Entre 6 mesos i 1 any</t>
  </si>
  <si>
    <t>Entre 1 i 2 anys</t>
  </si>
  <si>
    <t>Més de 2 anys</t>
  </si>
  <si>
    <t>REBUIG D'OFERTES</t>
  </si>
  <si>
    <t>Núm. rebuig feines simplificat</t>
  </si>
  <si>
    <t>Cap</t>
  </si>
  <si>
    <t>Entre 1 i 3</t>
  </si>
  <si>
    <t>Més de 3</t>
  </si>
  <si>
    <t>DIFICULTATS PER TROBAR FEINA</t>
  </si>
  <si>
    <t>Mancances en la formació rebuda</t>
  </si>
  <si>
    <t>Activitats personals que impedeixen treballar (seguir estudiant, família, etc.)</t>
  </si>
  <si>
    <t>Manca de pràctica professional</t>
  </si>
  <si>
    <t>Tenir una feina que m’agradi</t>
  </si>
  <si>
    <t>Manca de coneixements del mercat laboral</t>
  </si>
  <si>
    <t>Tenir un nivell retributiu adequat</t>
  </si>
  <si>
    <t>Manca d’idiomes</t>
  </si>
  <si>
    <t>Manca de coneixements d’informàtica</t>
  </si>
  <si>
    <t>Manca d’altres coneixements</t>
  </si>
  <si>
    <t>SATISFACCIÓ CARRERA/UNIVERSITAT</t>
  </si>
  <si>
    <t>Repetiries la carrera?</t>
  </si>
  <si>
    <t>Repetiries la universitat?</t>
  </si>
  <si>
    <t xml:space="preserve"> No</t>
  </si>
  <si>
    <t>FORMACIÓ CONTINUADA</t>
  </si>
  <si>
    <t>Continuació dels estudis</t>
  </si>
  <si>
    <t>Mateixa universitat</t>
  </si>
  <si>
    <t>Sí, cursos especialitzats</t>
  </si>
  <si>
    <t>Sí, una llicenciatura</t>
  </si>
  <si>
    <t>Sí, postgrau o màster</t>
  </si>
  <si>
    <t>Sí, doctorat</t>
  </si>
  <si>
    <t>Sí, altres</t>
  </si>
  <si>
    <t>MOBILITAT</t>
  </si>
  <si>
    <t>Mobilitat</t>
  </si>
  <si>
    <t>Sí, durant els estudis</t>
  </si>
  <si>
    <t>Sí, laboralment</t>
  </si>
  <si>
    <t>Sí, per estudis i feina</t>
  </si>
  <si>
    <t>NOTA EXPEDIENT ACADÈMIC</t>
  </si>
  <si>
    <t>Rendiment acadèmic a la universitat</t>
  </si>
  <si>
    <t>Aprovat</t>
  </si>
  <si>
    <t>Notable</t>
  </si>
  <si>
    <t>Excel·lent</t>
  </si>
  <si>
    <t>Matrícula d’honor</t>
  </si>
  <si>
    <t>NIVELL D'ESTUDIS MÉS ELEVATS QUE ELS PARES</t>
  </si>
  <si>
    <t>Nivell d'estudis més elevat dels dos pares</t>
  </si>
  <si>
    <t>Els dos estudis primaris/sense estudis</t>
  </si>
  <si>
    <t>Un dels dos té estudis mitjans</t>
  </si>
  <si>
    <t>Els dos tenen estudis mitjans</t>
  </si>
  <si>
    <t>Un dels dos té estudis superiors</t>
  </si>
  <si>
    <t>Els dos tenen estudis superiors</t>
  </si>
  <si>
    <t>ÍNDEX</t>
  </si>
  <si>
    <t xml:space="preserve">        </t>
  </si>
  <si>
    <t>1. PERFIL ENSENYAMENT</t>
  </si>
  <si>
    <t xml:space="preserve"> - Població, mostra i gènere</t>
  </si>
  <si>
    <t xml:space="preserve"> - Estatus inserció </t>
  </si>
  <si>
    <t xml:space="preserve"> - Antecedents laborals</t>
  </si>
  <si>
    <t>2. OCUPATS</t>
  </si>
  <si>
    <t xml:space="preserve">    (Nota: inclou graduats en situació laboral ocupats i els que estan a l'atur però que tenen experiència)</t>
  </si>
  <si>
    <t xml:space="preserve">    2.1 Dades de la primera inserció</t>
  </si>
  <si>
    <t xml:space="preserve"> - Via accés</t>
  </si>
  <si>
    <t xml:space="preserve">    2.2 Situació laboral </t>
  </si>
  <si>
    <t xml:space="preserve"> - Requisits per la feina actual</t>
  </si>
  <si>
    <t xml:space="preserve"> - Tipus de contracte</t>
  </si>
  <si>
    <t xml:space="preserve"> - Tipus jornada laboral</t>
  </si>
  <si>
    <t xml:space="preserve"> - Durada contracte</t>
  </si>
  <si>
    <t xml:space="preserve"> - Àmbit i ubicació</t>
  </si>
  <si>
    <t xml:space="preserve"> - Guanys</t>
  </si>
  <si>
    <t xml:space="preserve"> - Funcions desenvolupades</t>
  </si>
  <si>
    <t xml:space="preserve">    2.4 Satisfacció amb la feina actual</t>
  </si>
  <si>
    <t xml:space="preserve">    2.5 Nivell i adequació de les competències </t>
  </si>
  <si>
    <t xml:space="preserve"> - Acadèmiques</t>
  </si>
  <si>
    <t>3. GRADUATS NO OCUPATS</t>
  </si>
  <si>
    <t xml:space="preserve">            (Nota: inclou graduats que no treballen actualment, però busquen feina i els que no han treballat mai)</t>
  </si>
  <si>
    <t xml:space="preserve">    3.1 Aturats</t>
  </si>
  <si>
    <t xml:space="preserve"> - Temps recerca de feina</t>
  </si>
  <si>
    <t xml:space="preserve"> - Rebuig d'ofertes</t>
  </si>
  <si>
    <t xml:space="preserve"> - Dificultats per trobar feina</t>
  </si>
  <si>
    <t>4. SATISFACCIÓ, FORMACIÓ CONTINUADA I MOBILITAT</t>
  </si>
  <si>
    <t xml:space="preserve"> - Satisfacció: carrera i universitat</t>
  </si>
  <si>
    <t xml:space="preserve"> - Formació continuada</t>
  </si>
  <si>
    <t xml:space="preserve"> - Mobilitat</t>
  </si>
  <si>
    <t>5. RENDIMENT ACADÈMIC I ESTATUS SOCIOECONÒMIC</t>
  </si>
  <si>
    <t xml:space="preserve"> - Nota expedient acadèmic</t>
  </si>
  <si>
    <t xml:space="preserve"> - Nivell estudis pares</t>
  </si>
  <si>
    <t>ESCOLA UNIVERSITÀRIA D'ENGINYERIA TÈCNICA INDUSTRIAL DE BARCELONA</t>
  </si>
  <si>
    <t>FITXA TÈCNICA</t>
  </si>
  <si>
    <t>EDICIÓ 2017</t>
  </si>
  <si>
    <t>Mostra:</t>
  </si>
  <si>
    <t>finalitzar les entrevistes un cop assolida la mostra fixada.</t>
  </si>
  <si>
    <t xml:space="preserve">Mètode de realització: </t>
  </si>
  <si>
    <t xml:space="preserve">L'enquesta es va realitzar mitjançant trucades telefòniques. </t>
  </si>
  <si>
    <t xml:space="preserve">Període de realització: </t>
  </si>
  <si>
    <t xml:space="preserve">Nom del Centre:  </t>
  </si>
  <si>
    <t xml:space="preserve">Titulacions: </t>
  </si>
  <si>
    <t>ENGINYERIA TÈCNICA INDUSTRIAL, ESPECIALITAT EN ELECTRÒNICA INDUSTRIAL</t>
  </si>
  <si>
    <t>CARACTERÍSTIQUES TÈCNIQUES</t>
  </si>
  <si>
    <t>Mostra</t>
  </si>
  <si>
    <t>% Resp.</t>
  </si>
  <si>
    <t>Err.Mostral</t>
  </si>
  <si>
    <t>2. OCUPATS *</t>
  </si>
  <si>
    <t xml:space="preserve">* Només contesten els graduats que treballen actualment o que han treballat </t>
  </si>
  <si>
    <t xml:space="preserve">2.1 DADES DE LA PRIMERA INSERCIÓ </t>
  </si>
  <si>
    <t xml:space="preserve">2.2 SITUACIÓ LABORAL </t>
  </si>
  <si>
    <t>No contesten els becaris, els sense contracte i els que no treballen actualment.</t>
  </si>
  <si>
    <t>2.3 SATISFACCIÓ AMB LA FEINA ACTUAL</t>
  </si>
  <si>
    <t>2.4 NIVELL I ADEQUACIÓ DE LES COMPETÈNCIES</t>
  </si>
  <si>
    <t xml:space="preserve">El Nivell de les competències contesten tots els graduats. La Utilitat de les competències només contesten els que treballen actualment o han treballat. </t>
  </si>
  <si>
    <t>3. GRADUATS NO OCUPATS*</t>
  </si>
  <si>
    <t>* (Nota: inclou graduats que no treballen actualment i els que no han treballat mai)</t>
  </si>
  <si>
    <t>3.1 ATURATS</t>
  </si>
  <si>
    <t xml:space="preserve">Només responen els aturats que busquen feina. </t>
  </si>
  <si>
    <t>Escala d'1 (molt baix) a 7 (molt alt)</t>
  </si>
  <si>
    <t>Escala d'1 (gens satisfet) a 7 (molt satisfet)</t>
  </si>
  <si>
    <t>Només contesten el graduats amb contracte temporal</t>
  </si>
  <si>
    <t>No contesten els becaris</t>
  </si>
  <si>
    <t>Només contesten els autònoms</t>
  </si>
  <si>
    <t>Any edició de l'estudi d'inserció laboral</t>
  </si>
  <si>
    <t>2011</t>
  </si>
  <si>
    <t>2014</t>
  </si>
  <si>
    <t>2017</t>
  </si>
  <si>
    <t>% per fila</t>
  </si>
  <si>
    <t>Per a mostres amb menys de 40 titulats implica trucar a tota la població i, per a les titulacions restants,</t>
  </si>
  <si>
    <t>L’estudi s’ha dut a terme durant el primer trimestre del 2017.</t>
  </si>
  <si>
    <t>TITULATS ANY ACADÈMIC 2012-2013</t>
  </si>
  <si>
    <t>Nota: Donat que només un titulat ha repòs l'enquesta de la titulació "ENGINYERIA TÈCNICA INDUSTRIAL, ESPECIALITAT EN ELECTRÒNICA INDUSTRIAL" aquesta en particular no s'ha inclòs en els resultats que es mostren a continuació</t>
  </si>
  <si>
    <t>ENGINYERIA TÈCNICA INDUSTRIAL, ESPECIALITAT EN ELECTRÒNICA INDUSTRIAL*</t>
  </si>
  <si>
    <t>ÍNDEX DE QUALITAT OCUPACIONAL (IQO)</t>
  </si>
  <si>
    <t>Aquest índex posiciona, en una escala de 0 a 100, la qualitat de la ocupació segons les condicions en: la tipologia i duració del contracte,</t>
  </si>
  <si>
    <t>la retribució económica, l'adequació de la titulació amb els estudis i la satisfacció general al lloc de treball. Per més informació cosultar el Capítol 3:</t>
  </si>
  <si>
    <t>Comparativa de resultats per les edicions 2008/2011/2014 i 2017</t>
  </si>
  <si>
    <t>N total</t>
  </si>
  <si>
    <t>D. Estàndard</t>
  </si>
  <si>
    <t>PRINCIPALS INDICADORS</t>
  </si>
  <si>
    <t xml:space="preserve"> </t>
  </si>
  <si>
    <t>ESCOLA D'ENGINYERIA DE BARCELONA EST</t>
  </si>
  <si>
    <t>* Enquesta als titulats a l'ESCOLA UNIVERSITÀRIA D'ENGINYERIA TÈCNICA INDUSTRIAL DE BARCELONA (centre adscrit)</t>
  </si>
  <si>
    <t xml:space="preserve">            Enllaç a les taules (edició 2017)</t>
  </si>
  <si>
    <t xml:space="preserve">            Enllaç als gràfics de comparativa (edicions 2008, 2011, 2014 i 2017)</t>
  </si>
  <si>
    <t xml:space="preserve"> - Temps dedicat a trobar la primera feina</t>
  </si>
  <si>
    <t xml:space="preserve"> - Autònoms</t>
  </si>
  <si>
    <t xml:space="preserve"> - Graduats no ocupats</t>
  </si>
  <si>
    <t>* Els resultats d'aquesta enquesta no es mostraran en els anàlisis següents degut al tamany de la mostra</t>
  </si>
  <si>
    <t>Persones titulades de la promoció corresponent al curs 2012-2013</t>
  </si>
  <si>
    <t>Enginyeria biomèdica</t>
  </si>
  <si>
    <t>Enginyeria de l'energia</t>
  </si>
  <si>
    <t>Enginyeria elèctrica</t>
  </si>
  <si>
    <t>Enginyeria electrònica industrial i automàtica</t>
  </si>
  <si>
    <t>Enginyeria mecànica</t>
  </si>
  <si>
    <t>Enginyeria química</t>
  </si>
  <si>
    <t>"Educació superior i treball a Catalunya: anàlisi dels factors d'inserció laboral"</t>
  </si>
  <si>
    <r>
      <t xml:space="preserve">ANTECEDENTS LABORALS </t>
    </r>
    <r>
      <rPr>
        <i/>
        <sz val="9"/>
        <color indexed="8"/>
        <rFont val="Arial Bold"/>
        <family val="0"/>
      </rPr>
      <t>* no contesten els que no han treballat mai</t>
    </r>
  </si>
  <si>
    <t>GRAUS</t>
  </si>
  <si>
    <t>CICLES</t>
  </si>
  <si>
    <t>* Només es realitza la comparativa amb els resultats dels titulats de cicle, donat que no tenim una serie històrica de resultats de Grau sent aquest estudi 2017 el primer que es va obtenir mostra de titulats per fer-ne l'estudi</t>
  </si>
  <si>
    <t>Cicle</t>
  </si>
  <si>
    <t>GRAU</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</si>
</sst>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0"/>
    <numFmt numFmtId="173" formatCode="###0.0%"/>
    <numFmt numFmtId="174" formatCode="#,###.00"/>
    <numFmt numFmtId="175" formatCode="0.0%"/>
    <numFmt numFmtId="176" formatCode="###0.0"/>
    <numFmt numFmtId="177" formatCode="###0.00"/>
    <numFmt numFmtId="178" formatCode="###0.0000"/>
    <numFmt numFmtId="179" formatCode="###0.00000"/>
    <numFmt numFmtId="180" formatCode="#,##0.000"/>
    <numFmt numFmtId="181" formatCode="#,###.0"/>
    <numFmt numFmtId="182" formatCode="#,###.000"/>
  </numFmts>
  <fonts count="89">
    <font>
      <sz val="10"/>
      <name val="Arial"/>
      <family val="0"/>
    </font>
    <font>
      <b/>
      <sz val="11"/>
      <color indexed="8"/>
      <name val="Arial Bold"/>
      <family val="0"/>
    </font>
    <font>
      <b/>
      <sz val="9"/>
      <color indexed="8"/>
      <name val="Arial Bold"/>
      <family val="0"/>
    </font>
    <font>
      <sz val="9"/>
      <color indexed="8"/>
      <name val="Arial"/>
      <family val="2"/>
    </font>
    <font>
      <b/>
      <sz val="9"/>
      <color indexed="8"/>
      <name val="Arial"/>
      <family val="2"/>
    </font>
    <font>
      <sz val="8"/>
      <name val="Arial"/>
      <family val="2"/>
    </font>
    <font>
      <b/>
      <sz val="10"/>
      <name val="Arial"/>
      <family val="2"/>
    </font>
    <font>
      <sz val="22"/>
      <name val="Arial"/>
      <family val="2"/>
    </font>
    <font>
      <b/>
      <sz val="12"/>
      <name val="Arial"/>
      <family val="2"/>
    </font>
    <font>
      <i/>
      <sz val="9"/>
      <color indexed="8"/>
      <name val="Arial Bold"/>
      <family val="0"/>
    </font>
    <font>
      <i/>
      <sz val="10"/>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4"/>
      <name val="Calibri"/>
      <family val="2"/>
    </font>
    <font>
      <sz val="18"/>
      <color indexed="54"/>
      <name val="Calibri Light"/>
      <family val="2"/>
    </font>
    <font>
      <b/>
      <sz val="11"/>
      <color indexed="8"/>
      <name val="Calibri"/>
      <family val="2"/>
    </font>
    <font>
      <i/>
      <sz val="10"/>
      <color indexed="8"/>
      <name val="Calibri"/>
      <family val="2"/>
    </font>
    <font>
      <sz val="9"/>
      <color indexed="49"/>
      <name val="Calibri"/>
      <family val="2"/>
    </font>
    <font>
      <b/>
      <sz val="14"/>
      <color indexed="9"/>
      <name val="Calibri"/>
      <family val="2"/>
    </font>
    <font>
      <b/>
      <sz val="11"/>
      <color indexed="49"/>
      <name val="Calibri"/>
      <family val="2"/>
    </font>
    <font>
      <sz val="11"/>
      <color indexed="49"/>
      <name val="Calibri"/>
      <family val="2"/>
    </font>
    <font>
      <b/>
      <sz val="14.3"/>
      <color indexed="49"/>
      <name val="Arial"/>
      <family val="2"/>
    </font>
    <font>
      <b/>
      <sz val="12"/>
      <name val="Calibri"/>
      <family val="2"/>
    </font>
    <font>
      <b/>
      <sz val="9"/>
      <color indexed="63"/>
      <name val="Arial"/>
      <family val="2"/>
    </font>
    <font>
      <b/>
      <sz val="16"/>
      <name val="Calibri"/>
      <family val="2"/>
    </font>
    <font>
      <b/>
      <sz val="14"/>
      <color indexed="8"/>
      <name val="Arial Bold"/>
      <family val="2"/>
    </font>
    <font>
      <b/>
      <sz val="22"/>
      <color indexed="54"/>
      <name val="Calibri"/>
      <family val="2"/>
    </font>
    <font>
      <b/>
      <sz val="24"/>
      <color indexed="54"/>
      <name val="Calibri"/>
      <family val="2"/>
    </font>
    <font>
      <b/>
      <sz val="9"/>
      <color indexed="23"/>
      <name val="Calibri"/>
      <family val="2"/>
    </font>
    <font>
      <b/>
      <sz val="18"/>
      <color indexed="54"/>
      <name val="Calibri"/>
      <family val="2"/>
    </font>
    <font>
      <b/>
      <sz val="16"/>
      <color indexed="54"/>
      <name val="Calibri"/>
      <family val="2"/>
    </font>
    <font>
      <b/>
      <sz val="26"/>
      <color indexed="54"/>
      <name val="Calibri"/>
      <family val="2"/>
    </font>
    <font>
      <i/>
      <sz val="10"/>
      <color indexed="23"/>
      <name val="Calibri"/>
      <family val="2"/>
    </font>
    <font>
      <b/>
      <sz val="18"/>
      <color indexed="9"/>
      <name val="Calibri"/>
      <family val="2"/>
    </font>
    <font>
      <b/>
      <sz val="22"/>
      <color indexed="9"/>
      <name val="Calibri"/>
      <family val="2"/>
    </font>
    <font>
      <b/>
      <sz val="20"/>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3"/>
      <color theme="3"/>
      <name val="Calibri"/>
      <family val="2"/>
    </font>
    <font>
      <sz val="18"/>
      <color theme="3"/>
      <name val="Calibri Light"/>
      <family val="2"/>
    </font>
    <font>
      <b/>
      <sz val="11"/>
      <color theme="1"/>
      <name val="Calibri"/>
      <family val="2"/>
    </font>
    <font>
      <i/>
      <sz val="10"/>
      <color theme="1"/>
      <name val="Calibri"/>
      <family val="2"/>
    </font>
    <font>
      <sz val="9"/>
      <color theme="4" tint="-0.24997000396251678"/>
      <name val="Calibri"/>
      <family val="2"/>
    </font>
    <font>
      <b/>
      <sz val="11"/>
      <color theme="3" tint="-0.24997000396251678"/>
      <name val="Calibri"/>
      <family val="2"/>
    </font>
    <font>
      <b/>
      <sz val="14"/>
      <color theme="0"/>
      <name val="Calibri"/>
      <family val="2"/>
    </font>
    <font>
      <b/>
      <sz val="11"/>
      <color theme="4"/>
      <name val="Calibri"/>
      <family val="2"/>
    </font>
    <font>
      <sz val="11"/>
      <color theme="4"/>
      <name val="Calibri"/>
      <family val="2"/>
    </font>
    <font>
      <b/>
      <sz val="14.3"/>
      <color rgb="FF6699CC"/>
      <name val="Arial"/>
      <family val="2"/>
    </font>
    <font>
      <b/>
      <sz val="9"/>
      <color rgb="FF3F3F3F"/>
      <name val="Arial"/>
      <family val="2"/>
    </font>
    <font>
      <b/>
      <sz val="14"/>
      <color rgb="FF000000"/>
      <name val="Arial Bold"/>
      <family val="2"/>
    </font>
    <font>
      <b/>
      <sz val="22"/>
      <color theme="3"/>
      <name val="Calibri"/>
      <family val="2"/>
    </font>
    <font>
      <b/>
      <sz val="24"/>
      <color theme="3"/>
      <name val="Calibri"/>
      <family val="2"/>
    </font>
    <font>
      <b/>
      <sz val="9"/>
      <color theme="1" tint="0.49998000264167786"/>
      <name val="Calibri"/>
      <family val="2"/>
    </font>
    <font>
      <b/>
      <sz val="18"/>
      <color theme="3"/>
      <name val="Calibri"/>
      <family val="2"/>
    </font>
    <font>
      <b/>
      <sz val="16"/>
      <color theme="3"/>
      <name val="Calibri"/>
      <family val="2"/>
    </font>
    <font>
      <b/>
      <sz val="26"/>
      <color theme="3"/>
      <name val="Calibri"/>
      <family val="2"/>
    </font>
    <font>
      <i/>
      <sz val="10"/>
      <color theme="1" tint="0.49998000264167786"/>
      <name val="Calibri"/>
      <family val="2"/>
    </font>
    <font>
      <b/>
      <sz val="18"/>
      <color theme="0"/>
      <name val="Calibri"/>
      <family val="2"/>
    </font>
    <font>
      <b/>
      <sz val="22"/>
      <color theme="0"/>
      <name val="Calibri"/>
      <family val="2"/>
    </font>
    <font>
      <b/>
      <sz val="20"/>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8"/>
      </left>
      <right style="thin">
        <color indexed="8"/>
      </right>
      <top style="thick">
        <color indexed="8"/>
      </top>
      <bottom>
        <color indexed="8"/>
      </bottom>
    </border>
    <border>
      <left style="thin">
        <color indexed="8"/>
      </left>
      <right style="thin">
        <color indexed="8"/>
      </right>
      <top style="thick">
        <color indexed="8"/>
      </top>
      <bottom>
        <color indexed="8"/>
      </bottom>
    </border>
    <border>
      <left style="thin">
        <color indexed="8"/>
      </left>
      <right style="thick">
        <color indexed="8"/>
      </right>
      <top style="thick">
        <color indexed="8"/>
      </top>
      <bottom>
        <color indexed="8"/>
      </bottom>
    </border>
    <border>
      <left style="thick">
        <color indexed="8"/>
      </left>
      <right style="thin">
        <color indexed="8"/>
      </right>
      <top>
        <color indexed="8"/>
      </top>
      <bottom>
        <color indexed="8"/>
      </bottom>
    </border>
    <border>
      <left style="thin">
        <color indexed="8"/>
      </left>
      <right style="thin">
        <color indexed="8"/>
      </right>
      <top>
        <color indexed="8"/>
      </top>
      <bottom>
        <color indexed="8"/>
      </bottom>
    </border>
    <border>
      <left style="thin">
        <color indexed="8"/>
      </left>
      <right style="thick">
        <color indexed="8"/>
      </right>
      <top>
        <color indexed="8"/>
      </top>
      <bottom>
        <color indexed="8"/>
      </bottom>
    </border>
    <border>
      <left style="thick">
        <color indexed="8"/>
      </left>
      <right style="thin">
        <color indexed="8"/>
      </right>
      <top>
        <color indexed="8"/>
      </top>
      <bottom style="thick">
        <color indexed="8"/>
      </bottom>
    </border>
    <border>
      <left style="thin">
        <color indexed="8"/>
      </left>
      <right style="thin">
        <color indexed="8"/>
      </right>
      <top>
        <color indexed="8"/>
      </top>
      <bottom style="thick">
        <color indexed="8"/>
      </bottom>
    </border>
    <border>
      <left style="thin">
        <color indexed="8"/>
      </left>
      <right style="thick">
        <color indexed="8"/>
      </right>
      <top>
        <color indexed="8"/>
      </top>
      <bottom style="thick">
        <color indexed="8"/>
      </bottom>
    </border>
    <border>
      <left/>
      <right/>
      <top/>
      <bottom style="medium"/>
    </border>
    <border>
      <left style="thick"/>
      <right/>
      <top style="thick"/>
      <bottom style="thick"/>
    </border>
    <border>
      <left style="thick"/>
      <right style="thick"/>
      <top style="thick"/>
      <bottom style="thick"/>
    </border>
    <border>
      <left/>
      <right style="thick"/>
      <top style="thick"/>
      <bottom style="thick"/>
    </border>
    <border>
      <left style="thick">
        <color indexed="8"/>
      </left>
      <right/>
      <top/>
      <bottom/>
    </border>
    <border>
      <left style="thick"/>
      <right/>
      <top/>
      <bottom/>
    </border>
    <border>
      <left style="thick"/>
      <right style="thick"/>
      <top/>
      <bottom/>
    </border>
    <border>
      <left/>
      <right style="thick"/>
      <top/>
      <bottom/>
    </border>
    <border>
      <left style="thick">
        <color indexed="8"/>
      </left>
      <right/>
      <top/>
      <bottom style="thick">
        <color indexed="8"/>
      </bottom>
    </border>
    <border>
      <left style="thick"/>
      <right/>
      <top/>
      <bottom style="thick"/>
    </border>
    <border>
      <left style="thick"/>
      <right style="thick"/>
      <top/>
      <bottom style="thick"/>
    </border>
    <border>
      <left>
        <color indexed="63"/>
      </left>
      <right>
        <color indexed="63"/>
      </right>
      <top>
        <color indexed="63"/>
      </top>
      <bottom style="medium">
        <color theme="4" tint="0.3999499976634979"/>
      </bottom>
    </border>
    <border>
      <left/>
      <right/>
      <top/>
      <bottom style="medium">
        <color theme="0" tint="-0.4999699890613556"/>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style="thick">
        <color indexed="8"/>
      </right>
      <top style="thick">
        <color indexed="8"/>
      </top>
      <bottom>
        <color indexed="8"/>
      </bottom>
    </border>
    <border>
      <left style="thick">
        <color indexed="8"/>
      </left>
      <right style="thick">
        <color indexed="8"/>
      </right>
      <top>
        <color indexed="8"/>
      </top>
      <bottom>
        <color indexed="8"/>
      </bottom>
    </border>
    <border>
      <left style="thick">
        <color indexed="8"/>
      </left>
      <right style="thick">
        <color indexed="8"/>
      </right>
      <top>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ck">
        <color indexed="8"/>
      </right>
      <top/>
      <bottom/>
    </border>
    <border>
      <left/>
      <right style="thick">
        <color indexed="8"/>
      </right>
      <top/>
      <bottom style="thick">
        <color indexed="8"/>
      </bottom>
    </border>
    <border>
      <left style="thick">
        <color indexed="8"/>
      </left>
      <right/>
      <top style="thick">
        <color indexed="8"/>
      </top>
      <bottom style="thick">
        <color indexed="8"/>
      </bottom>
    </border>
    <border>
      <left/>
      <right/>
      <top style="thick">
        <color indexed="8"/>
      </top>
      <bottom style="thick">
        <color indexed="8"/>
      </bottom>
    </border>
    <border>
      <left style="thick">
        <color indexed="8"/>
      </left>
      <right/>
      <top style="thick">
        <color indexed="8"/>
      </top>
      <bottom/>
    </border>
    <border>
      <left/>
      <right style="thick">
        <color indexed="8"/>
      </right>
      <top style="thick">
        <color indexed="8"/>
      </top>
      <bottom/>
    </border>
    <border>
      <left>
        <color indexed="63"/>
      </left>
      <right>
        <color indexed="63"/>
      </right>
      <top>
        <color indexed="63"/>
      </top>
      <bottom style="thick">
        <color indexed="8"/>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color indexed="63"/>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ck">
        <color indexed="8"/>
      </top>
      <bottom style="thin">
        <color indexed="8"/>
      </bottom>
    </border>
    <border>
      <left style="thin">
        <color indexed="8"/>
      </left>
      <right>
        <color indexed="63"/>
      </right>
      <top style="thick">
        <color indexed="8"/>
      </top>
      <bottom style="thin">
        <color indexed="8"/>
      </bottom>
    </border>
    <border>
      <left>
        <color indexed="63"/>
      </left>
      <right style="thick">
        <color indexed="8"/>
      </right>
      <top style="thin">
        <color indexed="8"/>
      </top>
      <bottom style="thin">
        <color indexed="8"/>
      </bottom>
    </border>
    <border>
      <left>
        <color indexed="63"/>
      </left>
      <right style="thick"/>
      <top style="thick">
        <color indexed="8"/>
      </top>
      <bottom style="thin">
        <color indexed="8"/>
      </bottom>
    </border>
    <border>
      <left style="thick">
        <color indexed="8"/>
      </left>
      <right style="thick">
        <color indexed="8"/>
      </right>
      <top style="thick">
        <color indexed="8"/>
      </top>
      <bottom style="thick">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2" fillId="23" borderId="0" applyNumberFormat="0" applyBorder="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31" borderId="0" applyNumberFormat="0" applyBorder="0" applyAlignment="0" applyProtection="0"/>
    <xf numFmtId="0" fontId="51"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51" fillId="0" borderId="0">
      <alignment/>
      <protection/>
    </xf>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68"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190">
    <xf numFmtId="0" fontId="0" fillId="0" borderId="0" xfId="0" applyAlignment="1">
      <alignment/>
    </xf>
    <xf numFmtId="172" fontId="3" fillId="0" borderId="10" xfId="0" applyNumberFormat="1" applyFont="1" applyBorder="1" applyAlignment="1">
      <alignment horizontal="right" vertical="top"/>
    </xf>
    <xf numFmtId="173" fontId="3" fillId="0" borderId="11" xfId="0" applyNumberFormat="1" applyFont="1" applyBorder="1" applyAlignment="1">
      <alignment horizontal="right" vertical="top"/>
    </xf>
    <xf numFmtId="172" fontId="3" fillId="0" borderId="11" xfId="0" applyNumberFormat="1" applyFont="1" applyBorder="1" applyAlignment="1">
      <alignment horizontal="right" vertical="top"/>
    </xf>
    <xf numFmtId="173" fontId="3" fillId="0" borderId="12" xfId="0" applyNumberFormat="1" applyFont="1" applyBorder="1" applyAlignment="1">
      <alignment horizontal="right" vertical="top"/>
    </xf>
    <xf numFmtId="172" fontId="3" fillId="0" borderId="13" xfId="0" applyNumberFormat="1" applyFont="1" applyBorder="1" applyAlignment="1">
      <alignment horizontal="right" vertical="top"/>
    </xf>
    <xf numFmtId="173" fontId="3" fillId="0" borderId="14" xfId="0" applyNumberFormat="1" applyFont="1" applyBorder="1" applyAlignment="1">
      <alignment horizontal="right" vertical="top"/>
    </xf>
    <xf numFmtId="172" fontId="3" fillId="0" borderId="14" xfId="0" applyNumberFormat="1" applyFont="1" applyBorder="1" applyAlignment="1">
      <alignment horizontal="right" vertical="top"/>
    </xf>
    <xf numFmtId="173" fontId="3" fillId="0" borderId="15" xfId="0" applyNumberFormat="1" applyFont="1" applyBorder="1" applyAlignment="1">
      <alignment horizontal="right" vertical="top"/>
    </xf>
    <xf numFmtId="172" fontId="3" fillId="0" borderId="16" xfId="0" applyNumberFormat="1" applyFont="1" applyBorder="1" applyAlignment="1">
      <alignment horizontal="right" vertical="top"/>
    </xf>
    <xf numFmtId="173" fontId="3" fillId="0" borderId="17" xfId="0" applyNumberFormat="1" applyFont="1" applyBorder="1" applyAlignment="1">
      <alignment horizontal="right" vertical="top"/>
    </xf>
    <xf numFmtId="172" fontId="3" fillId="0" borderId="17" xfId="0" applyNumberFormat="1" applyFont="1" applyBorder="1" applyAlignment="1">
      <alignment horizontal="right" vertical="top"/>
    </xf>
    <xf numFmtId="173" fontId="3" fillId="0" borderId="18" xfId="0" applyNumberFormat="1" applyFont="1" applyBorder="1" applyAlignment="1">
      <alignment horizontal="right" vertical="top"/>
    </xf>
    <xf numFmtId="4" fontId="3" fillId="0" borderId="11" xfId="0" applyNumberFormat="1" applyFont="1" applyBorder="1" applyAlignment="1">
      <alignment horizontal="right" vertical="top"/>
    </xf>
    <xf numFmtId="4" fontId="3" fillId="0" borderId="12" xfId="0" applyNumberFormat="1" applyFont="1" applyBorder="1" applyAlignment="1">
      <alignment horizontal="right" vertical="top"/>
    </xf>
    <xf numFmtId="4" fontId="3" fillId="0" borderId="14" xfId="0" applyNumberFormat="1" applyFont="1" applyBorder="1" applyAlignment="1">
      <alignment horizontal="right" vertical="top"/>
    </xf>
    <xf numFmtId="174" fontId="3" fillId="0" borderId="14" xfId="0" applyNumberFormat="1" applyFont="1" applyBorder="1" applyAlignment="1">
      <alignment horizontal="right" vertical="top"/>
    </xf>
    <xf numFmtId="174" fontId="3" fillId="0" borderId="15" xfId="0" applyNumberFormat="1" applyFont="1" applyBorder="1" applyAlignment="1">
      <alignment horizontal="right" vertical="top"/>
    </xf>
    <xf numFmtId="4" fontId="3" fillId="0" borderId="17" xfId="0" applyNumberFormat="1" applyFont="1" applyBorder="1" applyAlignment="1">
      <alignment horizontal="right" vertical="top"/>
    </xf>
    <xf numFmtId="4" fontId="3" fillId="0" borderId="18" xfId="0" applyNumberFormat="1" applyFont="1" applyBorder="1" applyAlignment="1">
      <alignment horizontal="right" vertical="top"/>
    </xf>
    <xf numFmtId="4" fontId="3" fillId="0" borderId="15" xfId="0" applyNumberFormat="1" applyFont="1" applyBorder="1" applyAlignment="1">
      <alignment horizontal="right" vertical="top"/>
    </xf>
    <xf numFmtId="174" fontId="3" fillId="0" borderId="17" xfId="0" applyNumberFormat="1" applyFont="1" applyBorder="1" applyAlignment="1">
      <alignment horizontal="right" vertical="top"/>
    </xf>
    <xf numFmtId="174" fontId="3" fillId="0" borderId="11" xfId="0" applyNumberFormat="1" applyFont="1" applyBorder="1" applyAlignment="1">
      <alignment horizontal="right" vertical="top"/>
    </xf>
    <xf numFmtId="0" fontId="51" fillId="0" borderId="0" xfId="55">
      <alignment/>
      <protection/>
    </xf>
    <xf numFmtId="0" fontId="51" fillId="33" borderId="0" xfId="55" applyFill="1" applyAlignment="1">
      <alignment vertical="center"/>
      <protection/>
    </xf>
    <xf numFmtId="0" fontId="70" fillId="0" borderId="0" xfId="55" applyFont="1">
      <alignment/>
      <protection/>
    </xf>
    <xf numFmtId="0" fontId="70" fillId="0" borderId="0" xfId="55" applyFont="1" applyBorder="1">
      <alignment/>
      <protection/>
    </xf>
    <xf numFmtId="0" fontId="58" fillId="0" borderId="8" xfId="65" applyAlignment="1">
      <alignment/>
    </xf>
    <xf numFmtId="0" fontId="0" fillId="0" borderId="0" xfId="55" applyFont="1">
      <alignment/>
      <protection/>
    </xf>
    <xf numFmtId="0" fontId="71" fillId="0" borderId="0" xfId="55" applyFont="1">
      <alignment/>
      <protection/>
    </xf>
    <xf numFmtId="0" fontId="72" fillId="0" borderId="0" xfId="66" applyFont="1" applyBorder="1" applyAlignment="1">
      <alignment/>
    </xf>
    <xf numFmtId="0" fontId="58" fillId="0" borderId="0" xfId="66" applyBorder="1" applyAlignment="1">
      <alignment/>
    </xf>
    <xf numFmtId="0" fontId="51" fillId="0" borderId="0" xfId="55" applyBorder="1">
      <alignment/>
      <protection/>
    </xf>
    <xf numFmtId="0" fontId="72" fillId="0" borderId="0" xfId="66" applyFont="1" applyAlignment="1">
      <alignment/>
    </xf>
    <xf numFmtId="0" fontId="58" fillId="0" borderId="0" xfId="66" applyAlignment="1">
      <alignment/>
    </xf>
    <xf numFmtId="0" fontId="0" fillId="33" borderId="0" xfId="0" applyFill="1" applyAlignment="1">
      <alignment vertical="center"/>
    </xf>
    <xf numFmtId="0" fontId="0" fillId="0" borderId="0" xfId="0" applyFill="1" applyAlignment="1">
      <alignment/>
    </xf>
    <xf numFmtId="0" fontId="73" fillId="0" borderId="0" xfId="0" applyFont="1" applyFill="1" applyAlignment="1">
      <alignment horizontal="center"/>
    </xf>
    <xf numFmtId="0" fontId="74" fillId="2" borderId="0" xfId="0" applyFont="1" applyFill="1" applyAlignment="1">
      <alignment/>
    </xf>
    <xf numFmtId="0" fontId="75" fillId="2" borderId="0" xfId="0" applyFont="1" applyFill="1" applyAlignment="1">
      <alignment/>
    </xf>
    <xf numFmtId="0" fontId="74" fillId="0" borderId="0" xfId="0" applyFont="1" applyFill="1" applyAlignment="1">
      <alignment/>
    </xf>
    <xf numFmtId="0" fontId="75" fillId="0" borderId="0" xfId="0" applyFont="1" applyFill="1" applyAlignment="1">
      <alignment/>
    </xf>
    <xf numFmtId="0" fontId="76" fillId="0" borderId="0" xfId="0" applyFont="1" applyAlignment="1">
      <alignment/>
    </xf>
    <xf numFmtId="0" fontId="75" fillId="0" borderId="19" xfId="0" applyFont="1" applyFill="1" applyBorder="1" applyAlignment="1">
      <alignment/>
    </xf>
    <xf numFmtId="0" fontId="0" fillId="0" borderId="19" xfId="0" applyBorder="1" applyAlignment="1">
      <alignment/>
    </xf>
    <xf numFmtId="0" fontId="37" fillId="0" borderId="0" xfId="0" applyFont="1" applyFill="1" applyAlignment="1">
      <alignment/>
    </xf>
    <xf numFmtId="0" fontId="77" fillId="2" borderId="20" xfId="60" applyFont="1" applyFill="1" applyBorder="1" applyAlignment="1">
      <alignment horizontal="center"/>
    </xf>
    <xf numFmtId="0" fontId="77" fillId="2" borderId="21" xfId="60" applyFont="1" applyFill="1" applyBorder="1" applyAlignment="1">
      <alignment horizontal="center"/>
    </xf>
    <xf numFmtId="0" fontId="77" fillId="2" borderId="22" xfId="60" applyFont="1" applyFill="1" applyBorder="1" applyAlignment="1">
      <alignment horizontal="center"/>
    </xf>
    <xf numFmtId="0" fontId="0" fillId="0" borderId="0" xfId="56">
      <alignment/>
      <protection/>
    </xf>
    <xf numFmtId="172" fontId="3" fillId="0" borderId="23" xfId="56" applyNumberFormat="1" applyFont="1" applyBorder="1" applyAlignment="1">
      <alignment horizontal="right" vertical="center"/>
      <protection/>
    </xf>
    <xf numFmtId="172" fontId="3" fillId="0" borderId="24" xfId="56" applyNumberFormat="1" applyFont="1" applyBorder="1" applyAlignment="1">
      <alignment horizontal="right" vertical="center"/>
      <protection/>
    </xf>
    <xf numFmtId="175" fontId="3" fillId="0" borderId="25" xfId="56" applyNumberFormat="1" applyFont="1" applyBorder="1" applyAlignment="1">
      <alignment horizontal="right" vertical="center"/>
      <protection/>
    </xf>
    <xf numFmtId="175" fontId="3" fillId="0" borderId="26" xfId="56" applyNumberFormat="1" applyFont="1" applyBorder="1" applyAlignment="1">
      <alignment horizontal="right" vertical="center"/>
      <protection/>
    </xf>
    <xf numFmtId="172" fontId="3" fillId="9" borderId="23" xfId="56" applyNumberFormat="1" applyFont="1" applyFill="1" applyBorder="1" applyAlignment="1">
      <alignment horizontal="right" vertical="center"/>
      <protection/>
    </xf>
    <xf numFmtId="172" fontId="3" fillId="9" borderId="24" xfId="56" applyNumberFormat="1" applyFont="1" applyFill="1" applyBorder="1" applyAlignment="1">
      <alignment horizontal="right" vertical="center"/>
      <protection/>
    </xf>
    <xf numFmtId="175" fontId="3" fillId="9" borderId="25" xfId="56" applyNumberFormat="1" applyFont="1" applyFill="1" applyBorder="1" applyAlignment="1">
      <alignment horizontal="right" vertical="center"/>
      <protection/>
    </xf>
    <xf numFmtId="175" fontId="3" fillId="9" borderId="26" xfId="56" applyNumberFormat="1" applyFont="1" applyFill="1" applyBorder="1" applyAlignment="1">
      <alignment horizontal="right" vertical="center"/>
      <protection/>
    </xf>
    <xf numFmtId="172" fontId="4" fillId="0" borderId="27" xfId="56" applyNumberFormat="1" applyFont="1" applyBorder="1" applyAlignment="1">
      <alignment horizontal="right" vertical="center"/>
      <protection/>
    </xf>
    <xf numFmtId="172" fontId="4" fillId="0" borderId="28" xfId="56" applyNumberFormat="1" applyFont="1" applyBorder="1" applyAlignment="1">
      <alignment horizontal="right" vertical="center"/>
      <protection/>
    </xf>
    <xf numFmtId="175" fontId="4" fillId="0" borderId="29" xfId="56" applyNumberFormat="1" applyFont="1" applyBorder="1" applyAlignment="1">
      <alignment horizontal="right" vertical="center"/>
      <protection/>
    </xf>
    <xf numFmtId="0" fontId="0" fillId="0" borderId="0" xfId="0" applyBorder="1" applyAlignment="1">
      <alignment/>
    </xf>
    <xf numFmtId="0" fontId="39" fillId="0" borderId="19" xfId="0" applyFont="1" applyFill="1" applyBorder="1" applyAlignment="1">
      <alignment/>
    </xf>
    <xf numFmtId="0" fontId="1" fillId="0" borderId="0" xfId="0" applyFont="1" applyBorder="1" applyAlignment="1">
      <alignment horizontal="left" vertical="center" wrapText="1"/>
    </xf>
    <xf numFmtId="172" fontId="3" fillId="0" borderId="0" xfId="0" applyNumberFormat="1" applyFont="1" applyBorder="1" applyAlignment="1">
      <alignment horizontal="right" vertical="top"/>
    </xf>
    <xf numFmtId="173" fontId="3" fillId="0" borderId="0" xfId="0" applyNumberFormat="1" applyFont="1" applyBorder="1" applyAlignment="1">
      <alignment horizontal="right" vertical="top"/>
    </xf>
    <xf numFmtId="4" fontId="3" fillId="0" borderId="0" xfId="0" applyNumberFormat="1" applyFont="1" applyBorder="1" applyAlignment="1">
      <alignment horizontal="right" vertical="top"/>
    </xf>
    <xf numFmtId="174" fontId="3" fillId="0" borderId="0" xfId="0" applyNumberFormat="1" applyFont="1" applyBorder="1" applyAlignment="1">
      <alignment horizontal="right" vertical="top"/>
    </xf>
    <xf numFmtId="0" fontId="78" fillId="0" borderId="0" xfId="61" applyFont="1" applyFill="1" applyBorder="1">
      <alignment/>
      <protection/>
    </xf>
    <xf numFmtId="0" fontId="79" fillId="33" borderId="30" xfId="69" applyFont="1" applyFill="1" applyBorder="1" applyAlignment="1">
      <alignment vertical="center"/>
    </xf>
    <xf numFmtId="0" fontId="79" fillId="33" borderId="0" xfId="69" applyFont="1" applyFill="1" applyBorder="1" applyAlignment="1">
      <alignment vertical="center"/>
    </xf>
    <xf numFmtId="0" fontId="80" fillId="34" borderId="31" xfId="40" applyFont="1" applyFill="1" applyBorder="1" applyAlignment="1">
      <alignment/>
    </xf>
    <xf numFmtId="0" fontId="81" fillId="0" borderId="0" xfId="0" applyFont="1" applyAlignment="1">
      <alignment vertical="center"/>
    </xf>
    <xf numFmtId="0" fontId="82" fillId="34" borderId="0" xfId="40" applyFont="1" applyFill="1" applyBorder="1" applyAlignment="1">
      <alignment/>
    </xf>
    <xf numFmtId="172" fontId="3" fillId="0" borderId="10" xfId="0" applyNumberFormat="1" applyFont="1" applyBorder="1" applyAlignment="1">
      <alignment horizontal="right" vertical="top"/>
    </xf>
    <xf numFmtId="173" fontId="3" fillId="0" borderId="11" xfId="0" applyNumberFormat="1" applyFont="1" applyBorder="1" applyAlignment="1">
      <alignment horizontal="right" vertical="top"/>
    </xf>
    <xf numFmtId="172" fontId="3" fillId="0" borderId="11" xfId="0" applyNumberFormat="1" applyFont="1" applyBorder="1" applyAlignment="1">
      <alignment horizontal="right" vertical="top"/>
    </xf>
    <xf numFmtId="173" fontId="3" fillId="0" borderId="12" xfId="0" applyNumberFormat="1" applyFont="1" applyBorder="1" applyAlignment="1">
      <alignment horizontal="right" vertical="top"/>
    </xf>
    <xf numFmtId="172" fontId="3" fillId="0" borderId="13" xfId="0" applyNumberFormat="1" applyFont="1" applyBorder="1" applyAlignment="1">
      <alignment horizontal="right" vertical="top"/>
    </xf>
    <xf numFmtId="173" fontId="3" fillId="0" borderId="14" xfId="0" applyNumberFormat="1" applyFont="1" applyBorder="1" applyAlignment="1">
      <alignment horizontal="right" vertical="top"/>
    </xf>
    <xf numFmtId="172" fontId="3" fillId="0" borderId="14" xfId="0" applyNumberFormat="1" applyFont="1" applyBorder="1" applyAlignment="1">
      <alignment horizontal="right" vertical="top"/>
    </xf>
    <xf numFmtId="173" fontId="3" fillId="0" borderId="15" xfId="0" applyNumberFormat="1" applyFont="1" applyBorder="1" applyAlignment="1">
      <alignment horizontal="right" vertical="top"/>
    </xf>
    <xf numFmtId="172" fontId="3" fillId="0" borderId="16" xfId="0" applyNumberFormat="1" applyFont="1" applyBorder="1" applyAlignment="1">
      <alignment horizontal="right" vertical="top"/>
    </xf>
    <xf numFmtId="173" fontId="3" fillId="0" borderId="17" xfId="0" applyNumberFormat="1" applyFont="1" applyBorder="1" applyAlignment="1">
      <alignment horizontal="right" vertical="top"/>
    </xf>
    <xf numFmtId="172" fontId="3" fillId="0" borderId="17" xfId="0" applyNumberFormat="1" applyFont="1" applyBorder="1" applyAlignment="1">
      <alignment horizontal="right" vertical="top"/>
    </xf>
    <xf numFmtId="173" fontId="3" fillId="0" borderId="18" xfId="0" applyNumberFormat="1" applyFont="1" applyBorder="1" applyAlignment="1">
      <alignment horizontal="right" vertical="top"/>
    </xf>
    <xf numFmtId="0" fontId="2" fillId="2" borderId="32" xfId="0" applyFont="1" applyFill="1" applyBorder="1" applyAlignment="1">
      <alignment horizontal="center" wrapText="1"/>
    </xf>
    <xf numFmtId="0" fontId="2" fillId="2" borderId="33" xfId="0" applyFont="1" applyFill="1" applyBorder="1" applyAlignment="1">
      <alignment horizontal="center" wrapText="1"/>
    </xf>
    <xf numFmtId="0" fontId="2" fillId="2" borderId="34" xfId="0" applyFont="1" applyFill="1" applyBorder="1" applyAlignment="1">
      <alignment horizontal="center" wrapTex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7"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7" xfId="0" applyFont="1" applyFill="1" applyBorder="1" applyAlignment="1">
      <alignment horizontal="left" vertical="top" wrapText="1"/>
    </xf>
    <xf numFmtId="0" fontId="0" fillId="0" borderId="0" xfId="0" applyFont="1" applyFill="1" applyAlignment="1">
      <alignment/>
    </xf>
    <xf numFmtId="0" fontId="5" fillId="0" borderId="0" xfId="0" applyFont="1" applyAlignment="1">
      <alignment/>
    </xf>
    <xf numFmtId="0" fontId="83" fillId="34" borderId="31" xfId="40" applyFont="1" applyFill="1" applyBorder="1" applyAlignment="1">
      <alignment/>
    </xf>
    <xf numFmtId="0" fontId="0" fillId="0" borderId="0" xfId="0" applyFont="1" applyAlignment="1">
      <alignment/>
    </xf>
    <xf numFmtId="0" fontId="0" fillId="0" borderId="0" xfId="0" applyAlignment="1">
      <alignment/>
    </xf>
    <xf numFmtId="0" fontId="60" fillId="0" borderId="0" xfId="47" applyAlignment="1">
      <alignment/>
    </xf>
    <xf numFmtId="172" fontId="3" fillId="0" borderId="10" xfId="0" applyNumberFormat="1" applyFont="1" applyBorder="1" applyAlignment="1">
      <alignment horizontal="right" vertical="top"/>
    </xf>
    <xf numFmtId="172" fontId="3" fillId="0" borderId="13" xfId="0" applyNumberFormat="1" applyFont="1" applyBorder="1" applyAlignment="1">
      <alignment horizontal="right" vertical="top"/>
    </xf>
    <xf numFmtId="172" fontId="3" fillId="0" borderId="16" xfId="0" applyNumberFormat="1" applyFont="1" applyBorder="1" applyAlignment="1">
      <alignment horizontal="right" vertical="top"/>
    </xf>
    <xf numFmtId="176" fontId="3" fillId="0" borderId="11" xfId="0" applyNumberFormat="1" applyFont="1" applyBorder="1" applyAlignment="1">
      <alignment horizontal="right" vertical="top"/>
    </xf>
    <xf numFmtId="176" fontId="3" fillId="0" borderId="12" xfId="0" applyNumberFormat="1" applyFont="1" applyBorder="1" applyAlignment="1">
      <alignment horizontal="right" vertical="top"/>
    </xf>
    <xf numFmtId="176" fontId="3" fillId="0" borderId="14" xfId="0" applyNumberFormat="1" applyFont="1" applyBorder="1" applyAlignment="1">
      <alignment horizontal="right" vertical="top"/>
    </xf>
    <xf numFmtId="176" fontId="3" fillId="0" borderId="15" xfId="0" applyNumberFormat="1" applyFont="1" applyBorder="1" applyAlignment="1">
      <alignment horizontal="right" vertical="top"/>
    </xf>
    <xf numFmtId="176" fontId="3" fillId="0" borderId="17" xfId="0" applyNumberFormat="1" applyFont="1" applyBorder="1" applyAlignment="1">
      <alignment horizontal="right" vertical="top"/>
    </xf>
    <xf numFmtId="176" fontId="3" fillId="0" borderId="18" xfId="0" applyNumberFormat="1" applyFont="1" applyBorder="1" applyAlignment="1">
      <alignment horizontal="right" vertical="top"/>
    </xf>
    <xf numFmtId="0" fontId="3" fillId="2" borderId="36" xfId="0" applyFont="1" applyFill="1" applyBorder="1" applyAlignment="1">
      <alignment horizontal="left" vertical="top" wrapText="1"/>
    </xf>
    <xf numFmtId="0" fontId="3" fillId="2" borderId="37" xfId="0" applyFont="1" applyFill="1" applyBorder="1" applyAlignment="1">
      <alignment horizontal="left" vertical="top" wrapText="1"/>
    </xf>
    <xf numFmtId="0" fontId="2" fillId="2" borderId="38" xfId="0" applyFont="1" applyFill="1" applyBorder="1" applyAlignment="1">
      <alignment horizontal="center" wrapText="1"/>
    </xf>
    <xf numFmtId="0" fontId="2" fillId="2" borderId="39" xfId="0" applyFont="1" applyFill="1" applyBorder="1" applyAlignment="1">
      <alignment horizontal="center" wrapText="1"/>
    </xf>
    <xf numFmtId="0" fontId="2" fillId="2" borderId="40" xfId="0" applyFont="1" applyFill="1" applyBorder="1" applyAlignment="1">
      <alignment horizontal="center" wrapText="1"/>
    </xf>
    <xf numFmtId="0" fontId="7" fillId="0" borderId="0" xfId="0" applyFont="1" applyAlignment="1">
      <alignment/>
    </xf>
    <xf numFmtId="0" fontId="8" fillId="34" borderId="0" xfId="0" applyFont="1" applyFill="1" applyAlignment="1">
      <alignment vertical="center"/>
    </xf>
    <xf numFmtId="0" fontId="0" fillId="34" borderId="0" xfId="0" applyFill="1" applyAlignment="1">
      <alignment/>
    </xf>
    <xf numFmtId="0" fontId="0" fillId="0" borderId="0" xfId="0" applyFont="1" applyAlignment="1">
      <alignment/>
    </xf>
    <xf numFmtId="0" fontId="1" fillId="0" borderId="0" xfId="0" applyFont="1" applyBorder="1" applyAlignment="1">
      <alignment vertical="center" wrapText="1"/>
    </xf>
    <xf numFmtId="0" fontId="79" fillId="0" borderId="0" xfId="64" applyFont="1" applyBorder="1" applyAlignment="1">
      <alignment horizontal="left"/>
    </xf>
    <xf numFmtId="0" fontId="51" fillId="0" borderId="41" xfId="55" applyBorder="1">
      <alignment/>
      <protection/>
    </xf>
    <xf numFmtId="0" fontId="84" fillId="0" borderId="42" xfId="64" applyFont="1" applyBorder="1" applyAlignment="1">
      <alignment horizontal="left"/>
    </xf>
    <xf numFmtId="0" fontId="51" fillId="0" borderId="42" xfId="55" applyBorder="1">
      <alignment/>
      <protection/>
    </xf>
    <xf numFmtId="0" fontId="51" fillId="0" borderId="43" xfId="55" applyBorder="1">
      <alignment/>
      <protection/>
    </xf>
    <xf numFmtId="0" fontId="70" fillId="0" borderId="44" xfId="55" applyFont="1" applyBorder="1">
      <alignment/>
      <protection/>
    </xf>
    <xf numFmtId="0" fontId="85" fillId="0" borderId="0" xfId="55" applyFont="1" applyBorder="1">
      <alignment/>
      <protection/>
    </xf>
    <xf numFmtId="0" fontId="70" fillId="0" borderId="45" xfId="55" applyFont="1" applyBorder="1">
      <alignment/>
      <protection/>
    </xf>
    <xf numFmtId="0" fontId="51" fillId="0" borderId="44" xfId="55" applyBorder="1">
      <alignment/>
      <protection/>
    </xf>
    <xf numFmtId="0" fontId="51" fillId="0" borderId="45" xfId="55" applyBorder="1">
      <alignment/>
      <protection/>
    </xf>
    <xf numFmtId="0" fontId="51" fillId="0" borderId="46" xfId="55" applyBorder="1">
      <alignment/>
      <protection/>
    </xf>
    <xf numFmtId="0" fontId="51" fillId="0" borderId="47" xfId="55" applyBorder="1">
      <alignment/>
      <protection/>
    </xf>
    <xf numFmtId="0" fontId="51" fillId="0" borderId="48" xfId="55" applyBorder="1">
      <alignment/>
      <protection/>
    </xf>
    <xf numFmtId="0" fontId="6" fillId="34" borderId="0" xfId="0" applyFont="1" applyFill="1" applyAlignment="1">
      <alignment horizontal="center" vertical="center"/>
    </xf>
    <xf numFmtId="0" fontId="51" fillId="34" borderId="0" xfId="55" applyFill="1">
      <alignment/>
      <protection/>
    </xf>
    <xf numFmtId="0" fontId="3" fillId="2" borderId="35" xfId="0" applyFont="1" applyFill="1" applyBorder="1" applyAlignment="1">
      <alignment horizontal="left" vertical="top"/>
    </xf>
    <xf numFmtId="0" fontId="0" fillId="0" borderId="0" xfId="57" applyAlignment="1">
      <alignment/>
      <protection/>
    </xf>
    <xf numFmtId="0" fontId="10" fillId="0" borderId="0" xfId="0" applyFont="1" applyAlignment="1">
      <alignment/>
    </xf>
    <xf numFmtId="0" fontId="11" fillId="0" borderId="0" xfId="0" applyFont="1" applyAlignment="1">
      <alignment/>
    </xf>
    <xf numFmtId="0" fontId="3" fillId="0" borderId="23" xfId="56" applyFont="1" applyBorder="1" applyAlignment="1">
      <alignment horizontal="left" vertical="top" wrapText="1"/>
      <protection/>
    </xf>
    <xf numFmtId="0" fontId="3" fillId="0" borderId="49" xfId="56" applyFont="1" applyBorder="1" applyAlignment="1">
      <alignment horizontal="left" vertical="top" wrapText="1"/>
      <protection/>
    </xf>
    <xf numFmtId="0" fontId="4" fillId="0" borderId="27" xfId="56" applyFont="1" applyBorder="1" applyAlignment="1">
      <alignment horizontal="left" vertical="top" wrapText="1"/>
      <protection/>
    </xf>
    <xf numFmtId="0" fontId="4" fillId="0" borderId="50" xfId="56" applyFont="1" applyBorder="1" applyAlignment="1">
      <alignment horizontal="left" vertical="top" wrapText="1"/>
      <protection/>
    </xf>
    <xf numFmtId="0" fontId="86" fillId="23" borderId="0" xfId="40" applyFont="1" applyAlignment="1">
      <alignment horizontal="center" vertical="center"/>
    </xf>
    <xf numFmtId="0" fontId="79" fillId="0" borderId="0" xfId="68" applyFont="1" applyBorder="1" applyAlignment="1">
      <alignment horizontal="left"/>
    </xf>
    <xf numFmtId="0" fontId="73" fillId="35" borderId="0" xfId="0" applyFont="1" applyFill="1" applyAlignment="1">
      <alignment horizontal="center"/>
    </xf>
    <xf numFmtId="0" fontId="3" fillId="0" borderId="51" xfId="56" applyFont="1" applyBorder="1" applyAlignment="1">
      <alignment horizontal="left" wrapText="1"/>
      <protection/>
    </xf>
    <xf numFmtId="0" fontId="3" fillId="0" borderId="52" xfId="56" applyFont="1" applyBorder="1" applyAlignment="1">
      <alignment horizontal="left" wrapText="1"/>
      <protection/>
    </xf>
    <xf numFmtId="0" fontId="3" fillId="0" borderId="53" xfId="56" applyFont="1" applyBorder="1" applyAlignment="1">
      <alignment horizontal="left" vertical="top" wrapText="1"/>
      <protection/>
    </xf>
    <xf numFmtId="0" fontId="3" fillId="0" borderId="54" xfId="56" applyFont="1" applyBorder="1" applyAlignment="1">
      <alignment horizontal="left" vertical="top" wrapText="1"/>
      <protection/>
    </xf>
    <xf numFmtId="0" fontId="3" fillId="9" borderId="23" xfId="56" applyFont="1" applyFill="1" applyBorder="1" applyAlignment="1">
      <alignment horizontal="left" vertical="top" wrapText="1"/>
      <protection/>
    </xf>
    <xf numFmtId="0" fontId="3" fillId="9" borderId="49" xfId="56" applyFont="1" applyFill="1" applyBorder="1" applyAlignment="1">
      <alignment horizontal="left" vertical="top" wrapText="1"/>
      <protection/>
    </xf>
    <xf numFmtId="0" fontId="6" fillId="2" borderId="0" xfId="0" applyFont="1" applyFill="1" applyAlignment="1">
      <alignment horizontal="center" vertical="center"/>
    </xf>
    <xf numFmtId="0" fontId="3" fillId="0" borderId="23" xfId="56" applyFont="1" applyBorder="1" applyAlignment="1">
      <alignment horizontal="left" vertical="top"/>
      <protection/>
    </xf>
    <xf numFmtId="0" fontId="3" fillId="0" borderId="49" xfId="56" applyFont="1" applyBorder="1" applyAlignment="1">
      <alignment horizontal="left" vertical="top"/>
      <protection/>
    </xf>
    <xf numFmtId="0" fontId="0" fillId="0" borderId="49" xfId="0" applyBorder="1" applyAlignment="1">
      <alignment horizontal="left" vertical="top"/>
    </xf>
    <xf numFmtId="0" fontId="86" fillId="23" borderId="0" xfId="37" applyFont="1" applyAlignment="1">
      <alignment horizontal="center" vertical="center"/>
    </xf>
    <xf numFmtId="0" fontId="79" fillId="0" borderId="0" xfId="64" applyFont="1" applyBorder="1" applyAlignment="1">
      <alignment horizontal="left"/>
    </xf>
    <xf numFmtId="0" fontId="87" fillId="23" borderId="0" xfId="40" applyFont="1" applyAlignment="1">
      <alignment horizontal="center" vertical="center"/>
    </xf>
    <xf numFmtId="0" fontId="8" fillId="2" borderId="0" xfId="0" applyFont="1" applyFill="1" applyAlignment="1">
      <alignment horizontal="center" vertical="center"/>
    </xf>
    <xf numFmtId="0" fontId="1" fillId="0" borderId="55" xfId="0" applyFont="1" applyBorder="1" applyAlignment="1">
      <alignment horizontal="left" vertical="center" wrapText="1"/>
    </xf>
    <xf numFmtId="0" fontId="2" fillId="0" borderId="35" xfId="0" applyFont="1" applyBorder="1" applyAlignment="1">
      <alignment horizontal="left" wrapText="1"/>
    </xf>
    <xf numFmtId="0" fontId="2" fillId="0" borderId="36" xfId="0" applyFont="1" applyBorder="1" applyAlignment="1">
      <alignment horizontal="left" wrapText="1"/>
    </xf>
    <xf numFmtId="0" fontId="2" fillId="0" borderId="37" xfId="0" applyFont="1" applyBorder="1" applyAlignment="1">
      <alignment horizontal="left" wrapText="1"/>
    </xf>
    <xf numFmtId="0" fontId="2" fillId="2" borderId="56" xfId="0" applyFont="1" applyFill="1" applyBorder="1" applyAlignment="1">
      <alignment horizontal="center" wrapText="1"/>
    </xf>
    <xf numFmtId="0" fontId="2" fillId="2" borderId="57" xfId="0" applyFont="1" applyFill="1" applyBorder="1" applyAlignment="1">
      <alignment horizontal="center" wrapText="1"/>
    </xf>
    <xf numFmtId="0" fontId="2" fillId="2" borderId="58" xfId="0" applyFont="1" applyFill="1" applyBorder="1" applyAlignment="1">
      <alignment horizontal="center" wrapText="1"/>
    </xf>
    <xf numFmtId="0" fontId="2" fillId="2" borderId="59" xfId="0" applyFont="1" applyFill="1" applyBorder="1" applyAlignment="1">
      <alignment horizontal="center" wrapText="1"/>
    </xf>
    <xf numFmtId="0" fontId="2" fillId="2" borderId="60" xfId="0" applyFont="1" applyFill="1" applyBorder="1" applyAlignment="1">
      <alignment horizontal="center" wrapText="1"/>
    </xf>
    <xf numFmtId="0" fontId="2" fillId="2" borderId="61" xfId="0" applyFont="1" applyFill="1" applyBorder="1" applyAlignment="1">
      <alignment horizontal="center" wrapText="1"/>
    </xf>
    <xf numFmtId="0" fontId="2" fillId="2" borderId="62" xfId="0" applyFont="1" applyFill="1" applyBorder="1" applyAlignment="1">
      <alignment horizontal="center" wrapText="1"/>
    </xf>
    <xf numFmtId="0" fontId="2" fillId="2" borderId="63" xfId="0" applyFont="1" applyFill="1" applyBorder="1" applyAlignment="1">
      <alignment horizontal="center" wrapText="1"/>
    </xf>
    <xf numFmtId="0" fontId="2" fillId="2" borderId="64" xfId="0" applyFont="1" applyFill="1" applyBorder="1" applyAlignment="1">
      <alignment horizontal="center" wrapText="1"/>
    </xf>
    <xf numFmtId="0" fontId="2" fillId="2" borderId="65" xfId="0" applyFont="1" applyFill="1" applyBorder="1" applyAlignment="1">
      <alignment horizontal="center" wrapText="1"/>
    </xf>
    <xf numFmtId="0" fontId="2" fillId="2" borderId="66" xfId="0" applyFont="1" applyFill="1" applyBorder="1" applyAlignment="1">
      <alignment horizontal="center" wrapText="1"/>
    </xf>
    <xf numFmtId="0" fontId="2" fillId="2" borderId="67" xfId="0" applyFont="1" applyFill="1" applyBorder="1" applyAlignment="1">
      <alignment horizontal="center" wrapText="1"/>
    </xf>
    <xf numFmtId="0" fontId="2" fillId="2" borderId="68" xfId="0" applyFont="1" applyFill="1" applyBorder="1" applyAlignment="1">
      <alignment horizontal="center" wrapText="1"/>
    </xf>
    <xf numFmtId="0" fontId="2" fillId="2" borderId="69" xfId="0" applyFont="1" applyFill="1" applyBorder="1" applyAlignment="1">
      <alignment horizontal="center" wrapText="1"/>
    </xf>
    <xf numFmtId="0" fontId="1" fillId="0" borderId="0" xfId="0" applyFont="1" applyBorder="1" applyAlignment="1">
      <alignment horizontal="left" vertical="center" wrapText="1"/>
    </xf>
    <xf numFmtId="0" fontId="2" fillId="2" borderId="70" xfId="0" applyFont="1" applyFill="1" applyBorder="1" applyAlignment="1">
      <alignment horizontal="center" wrapText="1"/>
    </xf>
    <xf numFmtId="0" fontId="88" fillId="23" borderId="0" xfId="40" applyFont="1" applyAlignment="1">
      <alignment horizontal="center" vertical="center"/>
    </xf>
    <xf numFmtId="0" fontId="2" fillId="0" borderId="71" xfId="0" applyFont="1" applyBorder="1" applyAlignment="1">
      <alignment horizontal="left" wrapText="1"/>
    </xf>
    <xf numFmtId="0" fontId="74" fillId="2" borderId="0" xfId="0" applyFont="1" applyFill="1" applyAlignment="1">
      <alignment horizontal="right" vertical="center"/>
    </xf>
    <xf numFmtId="0" fontId="2" fillId="2" borderId="59" xfId="0" applyFont="1" applyFill="1" applyBorder="1" applyAlignment="1">
      <alignment horizontal="center"/>
    </xf>
    <xf numFmtId="0" fontId="2" fillId="2" borderId="60" xfId="0" applyFont="1" applyFill="1" applyBorder="1" applyAlignment="1">
      <alignment horizontal="center"/>
    </xf>
    <xf numFmtId="0" fontId="75" fillId="2" borderId="0" xfId="0" applyFont="1" applyFill="1" applyAlignment="1">
      <alignment horizontal="right"/>
    </xf>
    <xf numFmtId="0" fontId="3" fillId="0" borderId="0" xfId="56" applyFont="1" applyBorder="1" applyAlignment="1">
      <alignment horizontal="left" vertical="top"/>
      <protection/>
    </xf>
    <xf numFmtId="0" fontId="75" fillId="2" borderId="0" xfId="0" applyFont="1" applyFill="1" applyBorder="1" applyAlignment="1">
      <alignment horizontal="right"/>
    </xf>
    <xf numFmtId="0" fontId="75" fillId="2" borderId="0" xfId="0" applyFont="1" applyFill="1" applyBorder="1" applyAlignment="1">
      <alignment/>
    </xf>
    <xf numFmtId="0" fontId="0" fillId="0" borderId="0" xfId="0" applyBorder="1" applyAlignment="1">
      <alignment horizontal="left" vertical="top"/>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Èmfasi1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_Fitxa tècnica_1" xfId="56"/>
    <cellStyle name="Normal_Taules" xfId="57"/>
    <cellStyle name="Notas" xfId="58"/>
    <cellStyle name="Percent" xfId="59"/>
    <cellStyle name="Salida" xfId="60"/>
    <cellStyle name="style1406632595647" xfId="61"/>
    <cellStyle name="Texto de advertencia" xfId="62"/>
    <cellStyle name="Texto explicativo" xfId="63"/>
    <cellStyle name="Títol 2 2" xfId="64"/>
    <cellStyle name="Títol 3 2" xfId="65"/>
    <cellStyle name="Títol 4 2"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Taules!B50" /><Relationship Id="rId3" Type="http://schemas.openxmlformats.org/officeDocument/2006/relationships/hyperlink" Target="#Taules!B50" /><Relationship Id="rId4" Type="http://schemas.openxmlformats.org/officeDocument/2006/relationships/hyperlink" Target="#Taules!B65" /><Relationship Id="rId5" Type="http://schemas.openxmlformats.org/officeDocument/2006/relationships/hyperlink" Target="#Taules!B65" /><Relationship Id="rId6" Type="http://schemas.openxmlformats.org/officeDocument/2006/relationships/hyperlink" Target="#Taules!B80" /><Relationship Id="rId7" Type="http://schemas.openxmlformats.org/officeDocument/2006/relationships/hyperlink" Target="#Taules!B80" /><Relationship Id="rId8" Type="http://schemas.openxmlformats.org/officeDocument/2006/relationships/hyperlink" Target="#Taules!B100" /><Relationship Id="rId9" Type="http://schemas.openxmlformats.org/officeDocument/2006/relationships/hyperlink" Target="#Taules!B100" /><Relationship Id="rId10" Type="http://schemas.openxmlformats.org/officeDocument/2006/relationships/hyperlink" Target="#Taules!B117" /><Relationship Id="rId11" Type="http://schemas.openxmlformats.org/officeDocument/2006/relationships/hyperlink" Target="#Taules!B117" /><Relationship Id="rId12" Type="http://schemas.openxmlformats.org/officeDocument/2006/relationships/hyperlink" Target="#Taules!B187" /><Relationship Id="rId13" Type="http://schemas.openxmlformats.org/officeDocument/2006/relationships/hyperlink" Target="#Taules!B187" /><Relationship Id="rId14" Type="http://schemas.openxmlformats.org/officeDocument/2006/relationships/hyperlink" Target="#Taules!B203" /><Relationship Id="rId15" Type="http://schemas.openxmlformats.org/officeDocument/2006/relationships/hyperlink" Target="#Taules!B203" /><Relationship Id="rId16" Type="http://schemas.openxmlformats.org/officeDocument/2006/relationships/hyperlink" Target="#Taules!B218" /><Relationship Id="rId17" Type="http://schemas.openxmlformats.org/officeDocument/2006/relationships/hyperlink" Target="#Taules!B218" /><Relationship Id="rId18" Type="http://schemas.openxmlformats.org/officeDocument/2006/relationships/hyperlink" Target="#Taules!B248" /><Relationship Id="rId19" Type="http://schemas.openxmlformats.org/officeDocument/2006/relationships/hyperlink" Target="#Taules!B248" /><Relationship Id="rId20" Type="http://schemas.openxmlformats.org/officeDocument/2006/relationships/hyperlink" Target="#Taules!B356" /><Relationship Id="rId21" Type="http://schemas.openxmlformats.org/officeDocument/2006/relationships/hyperlink" Target="#Taules!B356" /><Relationship Id="rId22" Type="http://schemas.openxmlformats.org/officeDocument/2006/relationships/hyperlink" Target="#Taules!B371" /><Relationship Id="rId23" Type="http://schemas.openxmlformats.org/officeDocument/2006/relationships/hyperlink" Target="#Taules!B371" /><Relationship Id="rId24" Type="http://schemas.openxmlformats.org/officeDocument/2006/relationships/hyperlink" Target="#Taules!B405" /><Relationship Id="rId25" Type="http://schemas.openxmlformats.org/officeDocument/2006/relationships/hyperlink" Target="#Taules!B405" /><Relationship Id="rId26" Type="http://schemas.openxmlformats.org/officeDocument/2006/relationships/hyperlink" Target="#Taules!B420" /><Relationship Id="rId27" Type="http://schemas.openxmlformats.org/officeDocument/2006/relationships/hyperlink" Target="#Taules!B420" /><Relationship Id="rId28" Type="http://schemas.openxmlformats.org/officeDocument/2006/relationships/image" Target="../media/image3.png" /><Relationship Id="rId29" Type="http://schemas.openxmlformats.org/officeDocument/2006/relationships/hyperlink" Target="#Comparativa!A17" /><Relationship Id="rId30" Type="http://schemas.openxmlformats.org/officeDocument/2006/relationships/hyperlink" Target="#Comparativa!A17" /><Relationship Id="rId31" Type="http://schemas.openxmlformats.org/officeDocument/2006/relationships/hyperlink" Target="#Comparativa!A77" /><Relationship Id="rId32" Type="http://schemas.openxmlformats.org/officeDocument/2006/relationships/hyperlink" Target="#Comparativa!A77" /><Relationship Id="rId33" Type="http://schemas.openxmlformats.org/officeDocument/2006/relationships/hyperlink" Target="#Comparativa!A47" /><Relationship Id="rId34" Type="http://schemas.openxmlformats.org/officeDocument/2006/relationships/hyperlink" Target="#Comparativa!A47" /><Relationship Id="rId35" Type="http://schemas.openxmlformats.org/officeDocument/2006/relationships/hyperlink" Target="#Taules!A20" /><Relationship Id="rId36" Type="http://schemas.openxmlformats.org/officeDocument/2006/relationships/hyperlink" Target="#Taules!A20" /><Relationship Id="rId37" Type="http://schemas.openxmlformats.org/officeDocument/2006/relationships/hyperlink" Target="#Taules!B161" /><Relationship Id="rId38" Type="http://schemas.openxmlformats.org/officeDocument/2006/relationships/hyperlink" Target="#Taules!B161" /><Relationship Id="rId39" Type="http://schemas.openxmlformats.org/officeDocument/2006/relationships/hyperlink" Target="#Comparativa!A107" /><Relationship Id="rId40" Type="http://schemas.openxmlformats.org/officeDocument/2006/relationships/hyperlink" Target="#Comparativa!A107" /><Relationship Id="rId41" Type="http://schemas.openxmlformats.org/officeDocument/2006/relationships/hyperlink" Target="#Taules!B233" /><Relationship Id="rId42" Type="http://schemas.openxmlformats.org/officeDocument/2006/relationships/hyperlink" Target="#Taules!B233" /><Relationship Id="rId43" Type="http://schemas.openxmlformats.org/officeDocument/2006/relationships/hyperlink" Target="#Comparativa!A137" /><Relationship Id="rId44" Type="http://schemas.openxmlformats.org/officeDocument/2006/relationships/hyperlink" Target="#Comparativa!A137" /><Relationship Id="rId45" Type="http://schemas.openxmlformats.org/officeDocument/2006/relationships/hyperlink" Target="#Taules!B266" /><Relationship Id="rId46" Type="http://schemas.openxmlformats.org/officeDocument/2006/relationships/hyperlink" Target="#Taules!B266" /><Relationship Id="rId47" Type="http://schemas.openxmlformats.org/officeDocument/2006/relationships/hyperlink" Target="#Comparativa!A227" /><Relationship Id="rId48" Type="http://schemas.openxmlformats.org/officeDocument/2006/relationships/hyperlink" Target="#Comparativa!A227" /><Relationship Id="rId49" Type="http://schemas.openxmlformats.org/officeDocument/2006/relationships/hyperlink" Target="#Comparativa!A167" /><Relationship Id="rId50" Type="http://schemas.openxmlformats.org/officeDocument/2006/relationships/hyperlink" Target="#Comparativa!A167" /><Relationship Id="rId51" Type="http://schemas.openxmlformats.org/officeDocument/2006/relationships/hyperlink" Target="#Taules!B386" /><Relationship Id="rId52" Type="http://schemas.openxmlformats.org/officeDocument/2006/relationships/hyperlink" Target="#Taules!B386" /><Relationship Id="rId53" Type="http://schemas.openxmlformats.org/officeDocument/2006/relationships/hyperlink" Target="#Comparativa!A197" /><Relationship Id="rId54" Type="http://schemas.openxmlformats.org/officeDocument/2006/relationships/hyperlink" Target="#Comparativa!A197" /><Relationship Id="rId55" Type="http://schemas.openxmlformats.org/officeDocument/2006/relationships/hyperlink" Target="#Taules!B284" /><Relationship Id="rId56" Type="http://schemas.openxmlformats.org/officeDocument/2006/relationships/hyperlink" Target="#Taules!B284" /><Relationship Id="rId57" Type="http://schemas.openxmlformats.org/officeDocument/2006/relationships/hyperlink" Target="#Taules!B176" /><Relationship Id="rId58" Type="http://schemas.openxmlformats.org/officeDocument/2006/relationships/hyperlink" Target="#Taules!B176" /><Relationship Id="rId59" Type="http://schemas.openxmlformats.org/officeDocument/2006/relationships/hyperlink" Target="#Taules!B302" /><Relationship Id="rId60" Type="http://schemas.openxmlformats.org/officeDocument/2006/relationships/hyperlink" Target="#Taules!B302" /><Relationship Id="rId61" Type="http://schemas.openxmlformats.org/officeDocument/2006/relationships/hyperlink" Target="#Taules!B332" /><Relationship Id="rId62" Type="http://schemas.openxmlformats.org/officeDocument/2006/relationships/hyperlink" Target="#Taules!B332" /><Relationship Id="rId63" Type="http://schemas.openxmlformats.org/officeDocument/2006/relationships/hyperlink" Target="#Taules!B343" /><Relationship Id="rId64" Type="http://schemas.openxmlformats.org/officeDocument/2006/relationships/hyperlink" Target="#Taules!B343" /><Relationship Id="rId65" Type="http://schemas.openxmlformats.org/officeDocument/2006/relationships/hyperlink" Target="#Taules!B321" /><Relationship Id="rId66" Type="http://schemas.openxmlformats.org/officeDocument/2006/relationships/hyperlink" Target="#Taules!B321"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 Id="rId5" Type="http://schemas.openxmlformats.org/officeDocument/2006/relationships/image" Target="../media/image14.png" /><Relationship Id="rId6" Type="http://schemas.openxmlformats.org/officeDocument/2006/relationships/image" Target="../media/image15.png" /><Relationship Id="rId7" Type="http://schemas.openxmlformats.org/officeDocument/2006/relationships/image" Target="../media/image16.png" /><Relationship Id="rId8" Type="http://schemas.openxmlformats.org/officeDocument/2006/relationships/image" Target="../media/image17.png" /><Relationship Id="rId9"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13</xdr:row>
      <xdr:rowOff>190500</xdr:rowOff>
    </xdr:from>
    <xdr:to>
      <xdr:col>4</xdr:col>
      <xdr:colOff>342900</xdr:colOff>
      <xdr:row>15</xdr:row>
      <xdr:rowOff>0</xdr:rowOff>
    </xdr:to>
    <xdr:pic>
      <xdr:nvPicPr>
        <xdr:cNvPr id="1" name="Imatge 3" descr="icono-tabla.gif">
          <a:hlinkClick r:id="rId3"/>
        </xdr:cNvPr>
        <xdr:cNvPicPr preferRelativeResize="1">
          <a:picLocks noChangeAspect="1"/>
        </xdr:cNvPicPr>
      </xdr:nvPicPr>
      <xdr:blipFill>
        <a:blip r:embed="rId1"/>
        <a:stretch>
          <a:fillRect/>
        </a:stretch>
      </xdr:blipFill>
      <xdr:spPr>
        <a:xfrm>
          <a:off x="2828925" y="2743200"/>
          <a:ext cx="171450" cy="200025"/>
        </a:xfrm>
        <a:prstGeom prst="rect">
          <a:avLst/>
        </a:prstGeom>
        <a:noFill/>
        <a:ln w="9525" cmpd="sng">
          <a:noFill/>
        </a:ln>
      </xdr:spPr>
    </xdr:pic>
    <xdr:clientData/>
  </xdr:twoCellAnchor>
  <xdr:twoCellAnchor editAs="oneCell">
    <xdr:from>
      <xdr:col>3</xdr:col>
      <xdr:colOff>438150</xdr:colOff>
      <xdr:row>14</xdr:row>
      <xdr:rowOff>180975</xdr:rowOff>
    </xdr:from>
    <xdr:to>
      <xdr:col>3</xdr:col>
      <xdr:colOff>609600</xdr:colOff>
      <xdr:row>16</xdr:row>
      <xdr:rowOff>0</xdr:rowOff>
    </xdr:to>
    <xdr:pic>
      <xdr:nvPicPr>
        <xdr:cNvPr id="2" name="Imatge 7" descr="icono-tabla.gif">
          <a:hlinkClick r:id="rId5"/>
        </xdr:cNvPr>
        <xdr:cNvPicPr preferRelativeResize="1">
          <a:picLocks noChangeAspect="1"/>
        </xdr:cNvPicPr>
      </xdr:nvPicPr>
      <xdr:blipFill>
        <a:blip r:embed="rId1"/>
        <a:stretch>
          <a:fillRect/>
        </a:stretch>
      </xdr:blipFill>
      <xdr:spPr>
        <a:xfrm>
          <a:off x="2333625" y="2933700"/>
          <a:ext cx="171450" cy="200025"/>
        </a:xfrm>
        <a:prstGeom prst="rect">
          <a:avLst/>
        </a:prstGeom>
        <a:noFill/>
        <a:ln w="9525" cmpd="sng">
          <a:noFill/>
        </a:ln>
      </xdr:spPr>
    </xdr:pic>
    <xdr:clientData/>
  </xdr:twoCellAnchor>
  <xdr:twoCellAnchor editAs="oneCell">
    <xdr:from>
      <xdr:col>3</xdr:col>
      <xdr:colOff>676275</xdr:colOff>
      <xdr:row>15</xdr:row>
      <xdr:rowOff>161925</xdr:rowOff>
    </xdr:from>
    <xdr:to>
      <xdr:col>4</xdr:col>
      <xdr:colOff>85725</xdr:colOff>
      <xdr:row>16</xdr:row>
      <xdr:rowOff>171450</xdr:rowOff>
    </xdr:to>
    <xdr:pic>
      <xdr:nvPicPr>
        <xdr:cNvPr id="3" name="Imatge 8" descr="icono-tabla.gif">
          <a:hlinkClick r:id="rId7"/>
        </xdr:cNvPr>
        <xdr:cNvPicPr preferRelativeResize="1">
          <a:picLocks noChangeAspect="1"/>
        </xdr:cNvPicPr>
      </xdr:nvPicPr>
      <xdr:blipFill>
        <a:blip r:embed="rId1"/>
        <a:stretch>
          <a:fillRect/>
        </a:stretch>
      </xdr:blipFill>
      <xdr:spPr>
        <a:xfrm>
          <a:off x="2571750" y="3105150"/>
          <a:ext cx="171450" cy="200025"/>
        </a:xfrm>
        <a:prstGeom prst="rect">
          <a:avLst/>
        </a:prstGeom>
        <a:noFill/>
        <a:ln w="9525" cmpd="sng">
          <a:noFill/>
        </a:ln>
      </xdr:spPr>
    </xdr:pic>
    <xdr:clientData/>
  </xdr:twoCellAnchor>
  <xdr:twoCellAnchor editAs="oneCell">
    <xdr:from>
      <xdr:col>3</xdr:col>
      <xdr:colOff>19050</xdr:colOff>
      <xdr:row>22</xdr:row>
      <xdr:rowOff>171450</xdr:rowOff>
    </xdr:from>
    <xdr:to>
      <xdr:col>3</xdr:col>
      <xdr:colOff>190500</xdr:colOff>
      <xdr:row>23</xdr:row>
      <xdr:rowOff>180975</xdr:rowOff>
    </xdr:to>
    <xdr:pic>
      <xdr:nvPicPr>
        <xdr:cNvPr id="4" name="Imatge 12" descr="icono-tabla.gif">
          <a:hlinkClick r:id="rId9"/>
        </xdr:cNvPr>
        <xdr:cNvPicPr preferRelativeResize="1">
          <a:picLocks noChangeAspect="1"/>
        </xdr:cNvPicPr>
      </xdr:nvPicPr>
      <xdr:blipFill>
        <a:blip r:embed="rId1"/>
        <a:stretch>
          <a:fillRect/>
        </a:stretch>
      </xdr:blipFill>
      <xdr:spPr>
        <a:xfrm>
          <a:off x="1914525" y="4410075"/>
          <a:ext cx="171450" cy="200025"/>
        </a:xfrm>
        <a:prstGeom prst="rect">
          <a:avLst/>
        </a:prstGeom>
        <a:noFill/>
        <a:ln w="9525" cmpd="sng">
          <a:noFill/>
        </a:ln>
      </xdr:spPr>
    </xdr:pic>
    <xdr:clientData/>
  </xdr:twoCellAnchor>
  <xdr:twoCellAnchor editAs="oneCell">
    <xdr:from>
      <xdr:col>4</xdr:col>
      <xdr:colOff>323850</xdr:colOff>
      <xdr:row>25</xdr:row>
      <xdr:rowOff>180975</xdr:rowOff>
    </xdr:from>
    <xdr:to>
      <xdr:col>4</xdr:col>
      <xdr:colOff>495300</xdr:colOff>
      <xdr:row>27</xdr:row>
      <xdr:rowOff>0</xdr:rowOff>
    </xdr:to>
    <xdr:pic>
      <xdr:nvPicPr>
        <xdr:cNvPr id="5" name="Imatge 15" descr="icono-tabla.gif">
          <a:hlinkClick r:id="rId11"/>
        </xdr:cNvPr>
        <xdr:cNvPicPr preferRelativeResize="1">
          <a:picLocks noChangeAspect="1"/>
        </xdr:cNvPicPr>
      </xdr:nvPicPr>
      <xdr:blipFill>
        <a:blip r:embed="rId1"/>
        <a:stretch>
          <a:fillRect/>
        </a:stretch>
      </xdr:blipFill>
      <xdr:spPr>
        <a:xfrm>
          <a:off x="2981325" y="4981575"/>
          <a:ext cx="171450" cy="200025"/>
        </a:xfrm>
        <a:prstGeom prst="rect">
          <a:avLst/>
        </a:prstGeom>
        <a:noFill/>
        <a:ln w="9525" cmpd="sng">
          <a:noFill/>
        </a:ln>
      </xdr:spPr>
    </xdr:pic>
    <xdr:clientData/>
  </xdr:twoCellAnchor>
  <xdr:twoCellAnchor editAs="oneCell">
    <xdr:from>
      <xdr:col>3</xdr:col>
      <xdr:colOff>657225</xdr:colOff>
      <xdr:row>28</xdr:row>
      <xdr:rowOff>161925</xdr:rowOff>
    </xdr:from>
    <xdr:to>
      <xdr:col>4</xdr:col>
      <xdr:colOff>66675</xdr:colOff>
      <xdr:row>29</xdr:row>
      <xdr:rowOff>171450</xdr:rowOff>
    </xdr:to>
    <xdr:pic>
      <xdr:nvPicPr>
        <xdr:cNvPr id="6" name="Imatge 19" descr="icono-tabla.gif">
          <a:hlinkClick r:id="rId13"/>
        </xdr:cNvPr>
        <xdr:cNvPicPr preferRelativeResize="1">
          <a:picLocks noChangeAspect="1"/>
        </xdr:cNvPicPr>
      </xdr:nvPicPr>
      <xdr:blipFill>
        <a:blip r:embed="rId1"/>
        <a:stretch>
          <a:fillRect/>
        </a:stretch>
      </xdr:blipFill>
      <xdr:spPr>
        <a:xfrm>
          <a:off x="2552700" y="5534025"/>
          <a:ext cx="171450" cy="200025"/>
        </a:xfrm>
        <a:prstGeom prst="rect">
          <a:avLst/>
        </a:prstGeom>
        <a:noFill/>
        <a:ln w="9525" cmpd="sng">
          <a:noFill/>
        </a:ln>
      </xdr:spPr>
    </xdr:pic>
    <xdr:clientData/>
  </xdr:twoCellAnchor>
  <xdr:twoCellAnchor editAs="oneCell">
    <xdr:from>
      <xdr:col>3</xdr:col>
      <xdr:colOff>504825</xdr:colOff>
      <xdr:row>30</xdr:row>
      <xdr:rowOff>9525</xdr:rowOff>
    </xdr:from>
    <xdr:to>
      <xdr:col>3</xdr:col>
      <xdr:colOff>676275</xdr:colOff>
      <xdr:row>31</xdr:row>
      <xdr:rowOff>19050</xdr:rowOff>
    </xdr:to>
    <xdr:pic>
      <xdr:nvPicPr>
        <xdr:cNvPr id="7" name="Imatge 21" descr="icono-tabla.gif">
          <a:hlinkClick r:id="rId15"/>
        </xdr:cNvPr>
        <xdr:cNvPicPr preferRelativeResize="1">
          <a:picLocks noChangeAspect="1"/>
        </xdr:cNvPicPr>
      </xdr:nvPicPr>
      <xdr:blipFill>
        <a:blip r:embed="rId1"/>
        <a:stretch>
          <a:fillRect/>
        </a:stretch>
      </xdr:blipFill>
      <xdr:spPr>
        <a:xfrm>
          <a:off x="2400300" y="5762625"/>
          <a:ext cx="171450" cy="200025"/>
        </a:xfrm>
        <a:prstGeom prst="rect">
          <a:avLst/>
        </a:prstGeom>
        <a:noFill/>
        <a:ln w="9525" cmpd="sng">
          <a:noFill/>
        </a:ln>
      </xdr:spPr>
    </xdr:pic>
    <xdr:clientData/>
  </xdr:twoCellAnchor>
  <xdr:twoCellAnchor editAs="oneCell">
    <xdr:from>
      <xdr:col>3</xdr:col>
      <xdr:colOff>476250</xdr:colOff>
      <xdr:row>31</xdr:row>
      <xdr:rowOff>9525</xdr:rowOff>
    </xdr:from>
    <xdr:to>
      <xdr:col>3</xdr:col>
      <xdr:colOff>657225</xdr:colOff>
      <xdr:row>32</xdr:row>
      <xdr:rowOff>19050</xdr:rowOff>
    </xdr:to>
    <xdr:pic>
      <xdr:nvPicPr>
        <xdr:cNvPr id="8" name="Imatge 23" descr="icono-tabla.gif">
          <a:hlinkClick r:id="rId17"/>
        </xdr:cNvPr>
        <xdr:cNvPicPr preferRelativeResize="1">
          <a:picLocks noChangeAspect="1"/>
        </xdr:cNvPicPr>
      </xdr:nvPicPr>
      <xdr:blipFill>
        <a:blip r:embed="rId1"/>
        <a:stretch>
          <a:fillRect/>
        </a:stretch>
      </xdr:blipFill>
      <xdr:spPr>
        <a:xfrm>
          <a:off x="2371725" y="5953125"/>
          <a:ext cx="180975" cy="200025"/>
        </a:xfrm>
        <a:prstGeom prst="rect">
          <a:avLst/>
        </a:prstGeom>
        <a:noFill/>
        <a:ln w="9525" cmpd="sng">
          <a:noFill/>
        </a:ln>
      </xdr:spPr>
    </xdr:pic>
    <xdr:clientData/>
  </xdr:twoCellAnchor>
  <xdr:twoCellAnchor editAs="oneCell">
    <xdr:from>
      <xdr:col>4</xdr:col>
      <xdr:colOff>247650</xdr:colOff>
      <xdr:row>33</xdr:row>
      <xdr:rowOff>0</xdr:rowOff>
    </xdr:from>
    <xdr:to>
      <xdr:col>4</xdr:col>
      <xdr:colOff>428625</xdr:colOff>
      <xdr:row>34</xdr:row>
      <xdr:rowOff>9525</xdr:rowOff>
    </xdr:to>
    <xdr:pic>
      <xdr:nvPicPr>
        <xdr:cNvPr id="9" name="Imatge 27" descr="icono-tabla.gif">
          <a:hlinkClick r:id="rId19"/>
        </xdr:cNvPr>
        <xdr:cNvPicPr preferRelativeResize="1">
          <a:picLocks noChangeAspect="1"/>
        </xdr:cNvPicPr>
      </xdr:nvPicPr>
      <xdr:blipFill>
        <a:blip r:embed="rId1"/>
        <a:stretch>
          <a:fillRect/>
        </a:stretch>
      </xdr:blipFill>
      <xdr:spPr>
        <a:xfrm>
          <a:off x="2905125" y="6324600"/>
          <a:ext cx="180975" cy="200025"/>
        </a:xfrm>
        <a:prstGeom prst="rect">
          <a:avLst/>
        </a:prstGeom>
        <a:noFill/>
        <a:ln w="9525" cmpd="sng">
          <a:noFill/>
        </a:ln>
      </xdr:spPr>
    </xdr:pic>
    <xdr:clientData/>
  </xdr:twoCellAnchor>
  <xdr:twoCellAnchor editAs="oneCell">
    <xdr:from>
      <xdr:col>4</xdr:col>
      <xdr:colOff>523875</xdr:colOff>
      <xdr:row>50</xdr:row>
      <xdr:rowOff>180975</xdr:rowOff>
    </xdr:from>
    <xdr:to>
      <xdr:col>4</xdr:col>
      <xdr:colOff>695325</xdr:colOff>
      <xdr:row>52</xdr:row>
      <xdr:rowOff>0</xdr:rowOff>
    </xdr:to>
    <xdr:pic>
      <xdr:nvPicPr>
        <xdr:cNvPr id="10" name="Imatge 48" descr="icono-tabla.gif">
          <a:hlinkClick r:id="rId21"/>
        </xdr:cNvPr>
        <xdr:cNvPicPr preferRelativeResize="1">
          <a:picLocks noChangeAspect="1"/>
        </xdr:cNvPicPr>
      </xdr:nvPicPr>
      <xdr:blipFill>
        <a:blip r:embed="rId1"/>
        <a:stretch>
          <a:fillRect/>
        </a:stretch>
      </xdr:blipFill>
      <xdr:spPr>
        <a:xfrm>
          <a:off x="3181350" y="9725025"/>
          <a:ext cx="171450" cy="200025"/>
        </a:xfrm>
        <a:prstGeom prst="rect">
          <a:avLst/>
        </a:prstGeom>
        <a:noFill/>
        <a:ln w="9525" cmpd="sng">
          <a:noFill/>
        </a:ln>
      </xdr:spPr>
    </xdr:pic>
    <xdr:clientData/>
  </xdr:twoCellAnchor>
  <xdr:twoCellAnchor editAs="oneCell">
    <xdr:from>
      <xdr:col>3</xdr:col>
      <xdr:colOff>695325</xdr:colOff>
      <xdr:row>52</xdr:row>
      <xdr:rowOff>9525</xdr:rowOff>
    </xdr:from>
    <xdr:to>
      <xdr:col>4</xdr:col>
      <xdr:colOff>104775</xdr:colOff>
      <xdr:row>53</xdr:row>
      <xdr:rowOff>19050</xdr:rowOff>
    </xdr:to>
    <xdr:pic>
      <xdr:nvPicPr>
        <xdr:cNvPr id="11" name="Imatge 50" descr="icono-tabla.gif">
          <a:hlinkClick r:id="rId23"/>
        </xdr:cNvPr>
        <xdr:cNvPicPr preferRelativeResize="1">
          <a:picLocks noChangeAspect="1"/>
        </xdr:cNvPicPr>
      </xdr:nvPicPr>
      <xdr:blipFill>
        <a:blip r:embed="rId1"/>
        <a:stretch>
          <a:fillRect/>
        </a:stretch>
      </xdr:blipFill>
      <xdr:spPr>
        <a:xfrm>
          <a:off x="2590800" y="9934575"/>
          <a:ext cx="171450" cy="200025"/>
        </a:xfrm>
        <a:prstGeom prst="rect">
          <a:avLst/>
        </a:prstGeom>
        <a:noFill/>
        <a:ln w="9525" cmpd="sng">
          <a:noFill/>
        </a:ln>
      </xdr:spPr>
    </xdr:pic>
    <xdr:clientData/>
  </xdr:twoCellAnchor>
  <xdr:twoCellAnchor editAs="oneCell">
    <xdr:from>
      <xdr:col>4</xdr:col>
      <xdr:colOff>180975</xdr:colOff>
      <xdr:row>57</xdr:row>
      <xdr:rowOff>9525</xdr:rowOff>
    </xdr:from>
    <xdr:to>
      <xdr:col>4</xdr:col>
      <xdr:colOff>361950</xdr:colOff>
      <xdr:row>58</xdr:row>
      <xdr:rowOff>19050</xdr:rowOff>
    </xdr:to>
    <xdr:pic>
      <xdr:nvPicPr>
        <xdr:cNvPr id="12" name="Imatge 54" descr="icono-tabla.gif">
          <a:hlinkClick r:id="rId25"/>
        </xdr:cNvPr>
        <xdr:cNvPicPr preferRelativeResize="1">
          <a:picLocks noChangeAspect="1"/>
        </xdr:cNvPicPr>
      </xdr:nvPicPr>
      <xdr:blipFill>
        <a:blip r:embed="rId1"/>
        <a:stretch>
          <a:fillRect/>
        </a:stretch>
      </xdr:blipFill>
      <xdr:spPr>
        <a:xfrm>
          <a:off x="2838450" y="10877550"/>
          <a:ext cx="180975" cy="200025"/>
        </a:xfrm>
        <a:prstGeom prst="rect">
          <a:avLst/>
        </a:prstGeom>
        <a:noFill/>
        <a:ln w="9525" cmpd="sng">
          <a:noFill/>
        </a:ln>
      </xdr:spPr>
    </xdr:pic>
    <xdr:clientData/>
  </xdr:twoCellAnchor>
  <xdr:twoCellAnchor editAs="oneCell">
    <xdr:from>
      <xdr:col>3</xdr:col>
      <xdr:colOff>590550</xdr:colOff>
      <xdr:row>57</xdr:row>
      <xdr:rowOff>180975</xdr:rowOff>
    </xdr:from>
    <xdr:to>
      <xdr:col>3</xdr:col>
      <xdr:colOff>762000</xdr:colOff>
      <xdr:row>59</xdr:row>
      <xdr:rowOff>9525</xdr:rowOff>
    </xdr:to>
    <xdr:pic>
      <xdr:nvPicPr>
        <xdr:cNvPr id="13" name="Imatge 56" descr="icono-tabla.gif">
          <a:hlinkClick r:id="rId27"/>
        </xdr:cNvPr>
        <xdr:cNvPicPr preferRelativeResize="1">
          <a:picLocks noChangeAspect="1"/>
        </xdr:cNvPicPr>
      </xdr:nvPicPr>
      <xdr:blipFill>
        <a:blip r:embed="rId1"/>
        <a:stretch>
          <a:fillRect/>
        </a:stretch>
      </xdr:blipFill>
      <xdr:spPr>
        <a:xfrm>
          <a:off x="2486025" y="11049000"/>
          <a:ext cx="171450" cy="209550"/>
        </a:xfrm>
        <a:prstGeom prst="rect">
          <a:avLst/>
        </a:prstGeom>
        <a:noFill/>
        <a:ln w="9525" cmpd="sng">
          <a:noFill/>
        </a:ln>
      </xdr:spPr>
    </xdr:pic>
    <xdr:clientData/>
  </xdr:twoCellAnchor>
  <xdr:twoCellAnchor editAs="oneCell">
    <xdr:from>
      <xdr:col>1</xdr:col>
      <xdr:colOff>104775</xdr:colOff>
      <xdr:row>7</xdr:row>
      <xdr:rowOff>0</xdr:rowOff>
    </xdr:from>
    <xdr:to>
      <xdr:col>1</xdr:col>
      <xdr:colOff>276225</xdr:colOff>
      <xdr:row>8</xdr:row>
      <xdr:rowOff>9525</xdr:rowOff>
    </xdr:to>
    <xdr:pic>
      <xdr:nvPicPr>
        <xdr:cNvPr id="14" name="Imatge 69" descr="icono-tabla.gif"/>
        <xdr:cNvPicPr preferRelativeResize="1">
          <a:picLocks noChangeAspect="1"/>
        </xdr:cNvPicPr>
      </xdr:nvPicPr>
      <xdr:blipFill>
        <a:blip r:embed="rId1"/>
        <a:stretch>
          <a:fillRect/>
        </a:stretch>
      </xdr:blipFill>
      <xdr:spPr>
        <a:xfrm>
          <a:off x="476250" y="1562100"/>
          <a:ext cx="171450" cy="171450"/>
        </a:xfrm>
        <a:prstGeom prst="rect">
          <a:avLst/>
        </a:prstGeom>
        <a:noFill/>
        <a:ln w="9525" cmpd="sng">
          <a:noFill/>
        </a:ln>
      </xdr:spPr>
    </xdr:pic>
    <xdr:clientData/>
  </xdr:twoCellAnchor>
  <xdr:twoCellAnchor editAs="oneCell">
    <xdr:from>
      <xdr:col>1</xdr:col>
      <xdr:colOff>104775</xdr:colOff>
      <xdr:row>8</xdr:row>
      <xdr:rowOff>19050</xdr:rowOff>
    </xdr:from>
    <xdr:to>
      <xdr:col>1</xdr:col>
      <xdr:colOff>276225</xdr:colOff>
      <xdr:row>9</xdr:row>
      <xdr:rowOff>9525</xdr:rowOff>
    </xdr:to>
    <xdr:pic>
      <xdr:nvPicPr>
        <xdr:cNvPr id="15" name="Imatge 62" descr="Comparativa.PNG"/>
        <xdr:cNvPicPr preferRelativeResize="1">
          <a:picLocks noChangeAspect="1"/>
        </xdr:cNvPicPr>
      </xdr:nvPicPr>
      <xdr:blipFill>
        <a:blip r:embed="rId28"/>
        <a:srcRect r="69531" b="62759"/>
        <a:stretch>
          <a:fillRect/>
        </a:stretch>
      </xdr:blipFill>
      <xdr:spPr>
        <a:xfrm>
          <a:off x="476250" y="1743075"/>
          <a:ext cx="171450" cy="180975"/>
        </a:xfrm>
        <a:prstGeom prst="rect">
          <a:avLst/>
        </a:prstGeom>
        <a:noFill/>
        <a:ln w="9525" cmpd="sng">
          <a:noFill/>
        </a:ln>
      </xdr:spPr>
    </xdr:pic>
    <xdr:clientData/>
  </xdr:twoCellAnchor>
  <xdr:twoCellAnchor editAs="oneCell">
    <xdr:from>
      <xdr:col>3</xdr:col>
      <xdr:colOff>666750</xdr:colOff>
      <xdr:row>15</xdr:row>
      <xdr:rowOff>0</xdr:rowOff>
    </xdr:from>
    <xdr:to>
      <xdr:col>4</xdr:col>
      <xdr:colOff>66675</xdr:colOff>
      <xdr:row>15</xdr:row>
      <xdr:rowOff>180975</xdr:rowOff>
    </xdr:to>
    <xdr:pic>
      <xdr:nvPicPr>
        <xdr:cNvPr id="16" name="Imatge 63" descr="Comparativa.PNG">
          <a:hlinkClick r:id="rId30"/>
        </xdr:cNvPr>
        <xdr:cNvPicPr preferRelativeResize="1">
          <a:picLocks noChangeAspect="1"/>
        </xdr:cNvPicPr>
      </xdr:nvPicPr>
      <xdr:blipFill>
        <a:blip r:embed="rId28"/>
        <a:srcRect r="69531" b="62759"/>
        <a:stretch>
          <a:fillRect/>
        </a:stretch>
      </xdr:blipFill>
      <xdr:spPr>
        <a:xfrm>
          <a:off x="2562225" y="2943225"/>
          <a:ext cx="161925" cy="180975"/>
        </a:xfrm>
        <a:prstGeom prst="rect">
          <a:avLst/>
        </a:prstGeom>
        <a:noFill/>
        <a:ln w="9525" cmpd="sng">
          <a:noFill/>
        </a:ln>
      </xdr:spPr>
    </xdr:pic>
    <xdr:clientData/>
  </xdr:twoCellAnchor>
  <xdr:twoCellAnchor editAs="oneCell">
    <xdr:from>
      <xdr:col>4</xdr:col>
      <xdr:colOff>552450</xdr:colOff>
      <xdr:row>26</xdr:row>
      <xdr:rowOff>0</xdr:rowOff>
    </xdr:from>
    <xdr:to>
      <xdr:col>4</xdr:col>
      <xdr:colOff>723900</xdr:colOff>
      <xdr:row>26</xdr:row>
      <xdr:rowOff>180975</xdr:rowOff>
    </xdr:to>
    <xdr:pic>
      <xdr:nvPicPr>
        <xdr:cNvPr id="17" name="Imatge 65" descr="Comparativa.PNG">
          <a:hlinkClick r:id="rId32"/>
        </xdr:cNvPr>
        <xdr:cNvPicPr preferRelativeResize="1">
          <a:picLocks noChangeAspect="1"/>
        </xdr:cNvPicPr>
      </xdr:nvPicPr>
      <xdr:blipFill>
        <a:blip r:embed="rId28"/>
        <a:srcRect r="69531" b="62759"/>
        <a:stretch>
          <a:fillRect/>
        </a:stretch>
      </xdr:blipFill>
      <xdr:spPr>
        <a:xfrm>
          <a:off x="3209925" y="4991100"/>
          <a:ext cx="171450" cy="180975"/>
        </a:xfrm>
        <a:prstGeom prst="rect">
          <a:avLst/>
        </a:prstGeom>
        <a:noFill/>
        <a:ln w="9525" cmpd="sng">
          <a:noFill/>
        </a:ln>
      </xdr:spPr>
    </xdr:pic>
    <xdr:clientData/>
  </xdr:twoCellAnchor>
  <xdr:twoCellAnchor editAs="oneCell">
    <xdr:from>
      <xdr:col>5</xdr:col>
      <xdr:colOff>219075</xdr:colOff>
      <xdr:row>22</xdr:row>
      <xdr:rowOff>0</xdr:rowOff>
    </xdr:from>
    <xdr:to>
      <xdr:col>5</xdr:col>
      <xdr:colOff>381000</xdr:colOff>
      <xdr:row>22</xdr:row>
      <xdr:rowOff>180975</xdr:rowOff>
    </xdr:to>
    <xdr:pic>
      <xdr:nvPicPr>
        <xdr:cNvPr id="18" name="Imatge 63" descr="Comparativa.PNG">
          <a:hlinkClick r:id="rId34"/>
        </xdr:cNvPr>
        <xdr:cNvPicPr preferRelativeResize="1">
          <a:picLocks noChangeAspect="1"/>
        </xdr:cNvPicPr>
      </xdr:nvPicPr>
      <xdr:blipFill>
        <a:blip r:embed="rId28"/>
        <a:srcRect r="69531" b="62759"/>
        <a:stretch>
          <a:fillRect/>
        </a:stretch>
      </xdr:blipFill>
      <xdr:spPr>
        <a:xfrm>
          <a:off x="3638550" y="4238625"/>
          <a:ext cx="161925" cy="180975"/>
        </a:xfrm>
        <a:prstGeom prst="rect">
          <a:avLst/>
        </a:prstGeom>
        <a:noFill/>
        <a:ln w="9525" cmpd="sng">
          <a:noFill/>
        </a:ln>
      </xdr:spPr>
    </xdr:pic>
    <xdr:clientData/>
  </xdr:twoCellAnchor>
  <xdr:twoCellAnchor editAs="oneCell">
    <xdr:from>
      <xdr:col>4</xdr:col>
      <xdr:colOff>276225</xdr:colOff>
      <xdr:row>11</xdr:row>
      <xdr:rowOff>0</xdr:rowOff>
    </xdr:from>
    <xdr:to>
      <xdr:col>4</xdr:col>
      <xdr:colOff>457200</xdr:colOff>
      <xdr:row>12</xdr:row>
      <xdr:rowOff>0</xdr:rowOff>
    </xdr:to>
    <xdr:pic>
      <xdr:nvPicPr>
        <xdr:cNvPr id="19" name="Imatge 3" descr="icono-tabla.gif">
          <a:hlinkClick r:id="rId36"/>
        </xdr:cNvPr>
        <xdr:cNvPicPr preferRelativeResize="1">
          <a:picLocks noChangeAspect="1"/>
        </xdr:cNvPicPr>
      </xdr:nvPicPr>
      <xdr:blipFill>
        <a:blip r:embed="rId1"/>
        <a:stretch>
          <a:fillRect/>
        </a:stretch>
      </xdr:blipFill>
      <xdr:spPr>
        <a:xfrm>
          <a:off x="2933700" y="2162175"/>
          <a:ext cx="180975" cy="200025"/>
        </a:xfrm>
        <a:prstGeom prst="rect">
          <a:avLst/>
        </a:prstGeom>
        <a:noFill/>
        <a:ln w="9525" cmpd="sng">
          <a:noFill/>
        </a:ln>
      </xdr:spPr>
    </xdr:pic>
    <xdr:clientData/>
  </xdr:twoCellAnchor>
  <xdr:twoCellAnchor editAs="oneCell">
    <xdr:from>
      <xdr:col>3</xdr:col>
      <xdr:colOff>600075</xdr:colOff>
      <xdr:row>26</xdr:row>
      <xdr:rowOff>171450</xdr:rowOff>
    </xdr:from>
    <xdr:to>
      <xdr:col>4</xdr:col>
      <xdr:colOff>9525</xdr:colOff>
      <xdr:row>27</xdr:row>
      <xdr:rowOff>180975</xdr:rowOff>
    </xdr:to>
    <xdr:pic>
      <xdr:nvPicPr>
        <xdr:cNvPr id="20" name="Imatge 15" descr="icono-tabla.gif">
          <a:hlinkClick r:id="rId38"/>
        </xdr:cNvPr>
        <xdr:cNvPicPr preferRelativeResize="1">
          <a:picLocks noChangeAspect="1"/>
        </xdr:cNvPicPr>
      </xdr:nvPicPr>
      <xdr:blipFill>
        <a:blip r:embed="rId1"/>
        <a:stretch>
          <a:fillRect/>
        </a:stretch>
      </xdr:blipFill>
      <xdr:spPr>
        <a:xfrm>
          <a:off x="2495550" y="5162550"/>
          <a:ext cx="171450" cy="200025"/>
        </a:xfrm>
        <a:prstGeom prst="rect">
          <a:avLst/>
        </a:prstGeom>
        <a:noFill/>
        <a:ln w="9525" cmpd="sng">
          <a:noFill/>
        </a:ln>
      </xdr:spPr>
    </xdr:pic>
    <xdr:clientData/>
  </xdr:twoCellAnchor>
  <xdr:twoCellAnchor editAs="oneCell">
    <xdr:from>
      <xdr:col>4</xdr:col>
      <xdr:colOff>66675</xdr:colOff>
      <xdr:row>26</xdr:row>
      <xdr:rowOff>180975</xdr:rowOff>
    </xdr:from>
    <xdr:to>
      <xdr:col>4</xdr:col>
      <xdr:colOff>238125</xdr:colOff>
      <xdr:row>27</xdr:row>
      <xdr:rowOff>171450</xdr:rowOff>
    </xdr:to>
    <xdr:pic>
      <xdr:nvPicPr>
        <xdr:cNvPr id="21" name="Imatge 65" descr="Comparativa.PNG">
          <a:hlinkClick r:id="rId40"/>
        </xdr:cNvPr>
        <xdr:cNvPicPr preferRelativeResize="1">
          <a:picLocks noChangeAspect="1"/>
        </xdr:cNvPicPr>
      </xdr:nvPicPr>
      <xdr:blipFill>
        <a:blip r:embed="rId28"/>
        <a:srcRect r="69531" b="62759"/>
        <a:stretch>
          <a:fillRect/>
        </a:stretch>
      </xdr:blipFill>
      <xdr:spPr>
        <a:xfrm>
          <a:off x="2724150" y="5172075"/>
          <a:ext cx="171450" cy="180975"/>
        </a:xfrm>
        <a:prstGeom prst="rect">
          <a:avLst/>
        </a:prstGeom>
        <a:noFill/>
        <a:ln w="9525" cmpd="sng">
          <a:noFill/>
        </a:ln>
      </xdr:spPr>
    </xdr:pic>
    <xdr:clientData/>
  </xdr:twoCellAnchor>
  <xdr:twoCellAnchor editAs="oneCell">
    <xdr:from>
      <xdr:col>2</xdr:col>
      <xdr:colOff>704850</xdr:colOff>
      <xdr:row>32</xdr:row>
      <xdr:rowOff>0</xdr:rowOff>
    </xdr:from>
    <xdr:to>
      <xdr:col>3</xdr:col>
      <xdr:colOff>114300</xdr:colOff>
      <xdr:row>33</xdr:row>
      <xdr:rowOff>9525</xdr:rowOff>
    </xdr:to>
    <xdr:pic>
      <xdr:nvPicPr>
        <xdr:cNvPr id="22" name="Imatge 15" descr="icono-tabla.gif">
          <a:hlinkClick r:id="rId42"/>
        </xdr:cNvPr>
        <xdr:cNvPicPr preferRelativeResize="1">
          <a:picLocks noChangeAspect="1"/>
        </xdr:cNvPicPr>
      </xdr:nvPicPr>
      <xdr:blipFill>
        <a:blip r:embed="rId1"/>
        <a:stretch>
          <a:fillRect/>
        </a:stretch>
      </xdr:blipFill>
      <xdr:spPr>
        <a:xfrm>
          <a:off x="1838325" y="6134100"/>
          <a:ext cx="171450" cy="200025"/>
        </a:xfrm>
        <a:prstGeom prst="rect">
          <a:avLst/>
        </a:prstGeom>
        <a:noFill/>
        <a:ln w="9525" cmpd="sng">
          <a:noFill/>
        </a:ln>
      </xdr:spPr>
    </xdr:pic>
    <xdr:clientData/>
  </xdr:twoCellAnchor>
  <xdr:twoCellAnchor editAs="oneCell">
    <xdr:from>
      <xdr:col>3</xdr:col>
      <xdr:colOff>171450</xdr:colOff>
      <xdr:row>32</xdr:row>
      <xdr:rowOff>9525</xdr:rowOff>
    </xdr:from>
    <xdr:to>
      <xdr:col>3</xdr:col>
      <xdr:colOff>342900</xdr:colOff>
      <xdr:row>32</xdr:row>
      <xdr:rowOff>190500</xdr:rowOff>
    </xdr:to>
    <xdr:pic>
      <xdr:nvPicPr>
        <xdr:cNvPr id="23" name="Imatge 65" descr="Comparativa.PNG">
          <a:hlinkClick r:id="rId44"/>
        </xdr:cNvPr>
        <xdr:cNvPicPr preferRelativeResize="1">
          <a:picLocks noChangeAspect="1"/>
        </xdr:cNvPicPr>
      </xdr:nvPicPr>
      <xdr:blipFill>
        <a:blip r:embed="rId28"/>
        <a:srcRect r="69531" b="62759"/>
        <a:stretch>
          <a:fillRect/>
        </a:stretch>
      </xdr:blipFill>
      <xdr:spPr>
        <a:xfrm>
          <a:off x="2066925" y="6143625"/>
          <a:ext cx="171450" cy="180975"/>
        </a:xfrm>
        <a:prstGeom prst="rect">
          <a:avLst/>
        </a:prstGeom>
        <a:noFill/>
        <a:ln w="9525" cmpd="sng">
          <a:noFill/>
        </a:ln>
      </xdr:spPr>
    </xdr:pic>
    <xdr:clientData/>
  </xdr:twoCellAnchor>
  <xdr:twoCellAnchor editAs="oneCell">
    <xdr:from>
      <xdr:col>3</xdr:col>
      <xdr:colOff>695325</xdr:colOff>
      <xdr:row>35</xdr:row>
      <xdr:rowOff>0</xdr:rowOff>
    </xdr:from>
    <xdr:to>
      <xdr:col>4</xdr:col>
      <xdr:colOff>104775</xdr:colOff>
      <xdr:row>36</xdr:row>
      <xdr:rowOff>9525</xdr:rowOff>
    </xdr:to>
    <xdr:pic>
      <xdr:nvPicPr>
        <xdr:cNvPr id="24" name="Imatge 15" descr="icono-tabla.gif">
          <a:hlinkClick r:id="rId46"/>
        </xdr:cNvPr>
        <xdr:cNvPicPr preferRelativeResize="1">
          <a:picLocks noChangeAspect="1"/>
        </xdr:cNvPicPr>
      </xdr:nvPicPr>
      <xdr:blipFill>
        <a:blip r:embed="rId1"/>
        <a:stretch>
          <a:fillRect/>
        </a:stretch>
      </xdr:blipFill>
      <xdr:spPr>
        <a:xfrm>
          <a:off x="2590800" y="6705600"/>
          <a:ext cx="171450" cy="200025"/>
        </a:xfrm>
        <a:prstGeom prst="rect">
          <a:avLst/>
        </a:prstGeom>
        <a:noFill/>
        <a:ln w="9525" cmpd="sng">
          <a:noFill/>
        </a:ln>
      </xdr:spPr>
    </xdr:pic>
    <xdr:clientData/>
  </xdr:twoCellAnchor>
  <xdr:twoCellAnchor editAs="oneCell">
    <xdr:from>
      <xdr:col>4</xdr:col>
      <xdr:colOff>161925</xdr:colOff>
      <xdr:row>35</xdr:row>
      <xdr:rowOff>9525</xdr:rowOff>
    </xdr:from>
    <xdr:to>
      <xdr:col>4</xdr:col>
      <xdr:colOff>333375</xdr:colOff>
      <xdr:row>35</xdr:row>
      <xdr:rowOff>190500</xdr:rowOff>
    </xdr:to>
    <xdr:pic>
      <xdr:nvPicPr>
        <xdr:cNvPr id="25" name="Imatge 65" descr="Comparativa.PNG">
          <a:hlinkClick r:id="rId48"/>
        </xdr:cNvPr>
        <xdr:cNvPicPr preferRelativeResize="1">
          <a:picLocks noChangeAspect="1"/>
        </xdr:cNvPicPr>
      </xdr:nvPicPr>
      <xdr:blipFill>
        <a:blip r:embed="rId28"/>
        <a:srcRect r="69531" b="62759"/>
        <a:stretch>
          <a:fillRect/>
        </a:stretch>
      </xdr:blipFill>
      <xdr:spPr>
        <a:xfrm>
          <a:off x="2819400" y="6715125"/>
          <a:ext cx="171450" cy="180975"/>
        </a:xfrm>
        <a:prstGeom prst="rect">
          <a:avLst/>
        </a:prstGeom>
        <a:noFill/>
        <a:ln w="9525" cmpd="sng">
          <a:noFill/>
        </a:ln>
      </xdr:spPr>
    </xdr:pic>
    <xdr:clientData/>
  </xdr:twoCellAnchor>
  <xdr:twoCellAnchor editAs="oneCell">
    <xdr:from>
      <xdr:col>4</xdr:col>
      <xdr:colOff>333375</xdr:colOff>
      <xdr:row>45</xdr:row>
      <xdr:rowOff>28575</xdr:rowOff>
    </xdr:from>
    <xdr:to>
      <xdr:col>4</xdr:col>
      <xdr:colOff>504825</xdr:colOff>
      <xdr:row>46</xdr:row>
      <xdr:rowOff>19050</xdr:rowOff>
    </xdr:to>
    <xdr:pic>
      <xdr:nvPicPr>
        <xdr:cNvPr id="26" name="Imatge 65" descr="Comparativa.PNG">
          <a:hlinkClick r:id="rId50"/>
        </xdr:cNvPr>
        <xdr:cNvPicPr preferRelativeResize="1">
          <a:picLocks noChangeAspect="1"/>
        </xdr:cNvPicPr>
      </xdr:nvPicPr>
      <xdr:blipFill>
        <a:blip r:embed="rId28"/>
        <a:srcRect r="69531" b="62759"/>
        <a:stretch>
          <a:fillRect/>
        </a:stretch>
      </xdr:blipFill>
      <xdr:spPr>
        <a:xfrm>
          <a:off x="2990850" y="8620125"/>
          <a:ext cx="171450" cy="180975"/>
        </a:xfrm>
        <a:prstGeom prst="rect">
          <a:avLst/>
        </a:prstGeom>
        <a:noFill/>
        <a:ln w="9525" cmpd="sng">
          <a:noFill/>
        </a:ln>
      </xdr:spPr>
    </xdr:pic>
    <xdr:clientData/>
  </xdr:twoCellAnchor>
  <xdr:twoCellAnchor editAs="oneCell">
    <xdr:from>
      <xdr:col>3</xdr:col>
      <xdr:colOff>19050</xdr:colOff>
      <xdr:row>53</xdr:row>
      <xdr:rowOff>0</xdr:rowOff>
    </xdr:from>
    <xdr:to>
      <xdr:col>3</xdr:col>
      <xdr:colOff>190500</xdr:colOff>
      <xdr:row>54</xdr:row>
      <xdr:rowOff>9525</xdr:rowOff>
    </xdr:to>
    <xdr:pic>
      <xdr:nvPicPr>
        <xdr:cNvPr id="27" name="Imatge 15" descr="icono-tabla.gif">
          <a:hlinkClick r:id="rId52"/>
        </xdr:cNvPr>
        <xdr:cNvPicPr preferRelativeResize="1">
          <a:picLocks noChangeAspect="1"/>
        </xdr:cNvPicPr>
      </xdr:nvPicPr>
      <xdr:blipFill>
        <a:blip r:embed="rId1"/>
        <a:stretch>
          <a:fillRect/>
        </a:stretch>
      </xdr:blipFill>
      <xdr:spPr>
        <a:xfrm>
          <a:off x="1914525" y="10115550"/>
          <a:ext cx="171450" cy="200025"/>
        </a:xfrm>
        <a:prstGeom prst="rect">
          <a:avLst/>
        </a:prstGeom>
        <a:noFill/>
        <a:ln w="9525" cmpd="sng">
          <a:noFill/>
        </a:ln>
      </xdr:spPr>
    </xdr:pic>
    <xdr:clientData/>
  </xdr:twoCellAnchor>
  <xdr:twoCellAnchor editAs="oneCell">
    <xdr:from>
      <xdr:col>3</xdr:col>
      <xdr:colOff>247650</xdr:colOff>
      <xdr:row>53</xdr:row>
      <xdr:rowOff>9525</xdr:rowOff>
    </xdr:from>
    <xdr:to>
      <xdr:col>3</xdr:col>
      <xdr:colOff>428625</xdr:colOff>
      <xdr:row>53</xdr:row>
      <xdr:rowOff>190500</xdr:rowOff>
    </xdr:to>
    <xdr:pic>
      <xdr:nvPicPr>
        <xdr:cNvPr id="28" name="Imatge 65" descr="Comparativa.PNG">
          <a:hlinkClick r:id="rId54"/>
        </xdr:cNvPr>
        <xdr:cNvPicPr preferRelativeResize="1">
          <a:picLocks noChangeAspect="1"/>
        </xdr:cNvPicPr>
      </xdr:nvPicPr>
      <xdr:blipFill>
        <a:blip r:embed="rId28"/>
        <a:srcRect r="69531" b="62759"/>
        <a:stretch>
          <a:fillRect/>
        </a:stretch>
      </xdr:blipFill>
      <xdr:spPr>
        <a:xfrm>
          <a:off x="2143125" y="10125075"/>
          <a:ext cx="180975" cy="180975"/>
        </a:xfrm>
        <a:prstGeom prst="rect">
          <a:avLst/>
        </a:prstGeom>
        <a:noFill/>
        <a:ln w="9525" cmpd="sng">
          <a:noFill/>
        </a:ln>
      </xdr:spPr>
    </xdr:pic>
    <xdr:clientData/>
  </xdr:twoCellAnchor>
  <xdr:twoCellAnchor editAs="oneCell">
    <xdr:from>
      <xdr:col>3</xdr:col>
      <xdr:colOff>304800</xdr:colOff>
      <xdr:row>38</xdr:row>
      <xdr:rowOff>9525</xdr:rowOff>
    </xdr:from>
    <xdr:to>
      <xdr:col>3</xdr:col>
      <xdr:colOff>476250</xdr:colOff>
      <xdr:row>39</xdr:row>
      <xdr:rowOff>19050</xdr:rowOff>
    </xdr:to>
    <xdr:pic>
      <xdr:nvPicPr>
        <xdr:cNvPr id="29" name="Imatge 15" descr="icono-tabla.gif">
          <a:hlinkClick r:id="rId56"/>
        </xdr:cNvPr>
        <xdr:cNvPicPr preferRelativeResize="1">
          <a:picLocks noChangeAspect="1"/>
        </xdr:cNvPicPr>
      </xdr:nvPicPr>
      <xdr:blipFill>
        <a:blip r:embed="rId1"/>
        <a:stretch>
          <a:fillRect/>
        </a:stretch>
      </xdr:blipFill>
      <xdr:spPr>
        <a:xfrm>
          <a:off x="2200275" y="7277100"/>
          <a:ext cx="171450" cy="200025"/>
        </a:xfrm>
        <a:prstGeom prst="rect">
          <a:avLst/>
        </a:prstGeom>
        <a:noFill/>
        <a:ln w="9525" cmpd="sng">
          <a:noFill/>
        </a:ln>
      </xdr:spPr>
    </xdr:pic>
    <xdr:clientData/>
  </xdr:twoCellAnchor>
  <xdr:twoCellAnchor editAs="oneCell">
    <xdr:from>
      <xdr:col>3</xdr:col>
      <xdr:colOff>66675</xdr:colOff>
      <xdr:row>28</xdr:row>
      <xdr:rowOff>0</xdr:rowOff>
    </xdr:from>
    <xdr:to>
      <xdr:col>3</xdr:col>
      <xdr:colOff>238125</xdr:colOff>
      <xdr:row>29</xdr:row>
      <xdr:rowOff>9525</xdr:rowOff>
    </xdr:to>
    <xdr:pic>
      <xdr:nvPicPr>
        <xdr:cNvPr id="30" name="Imatge 19" descr="icono-tabla.gif">
          <a:hlinkClick r:id="rId58"/>
        </xdr:cNvPr>
        <xdr:cNvPicPr preferRelativeResize="1">
          <a:picLocks noChangeAspect="1"/>
        </xdr:cNvPicPr>
      </xdr:nvPicPr>
      <xdr:blipFill>
        <a:blip r:embed="rId1"/>
        <a:stretch>
          <a:fillRect/>
        </a:stretch>
      </xdr:blipFill>
      <xdr:spPr>
        <a:xfrm>
          <a:off x="1962150" y="5372100"/>
          <a:ext cx="171450" cy="200025"/>
        </a:xfrm>
        <a:prstGeom prst="rect">
          <a:avLst/>
        </a:prstGeom>
        <a:noFill/>
        <a:ln w="9525" cmpd="sng">
          <a:noFill/>
        </a:ln>
      </xdr:spPr>
    </xdr:pic>
    <xdr:clientData/>
  </xdr:twoCellAnchor>
  <xdr:twoCellAnchor editAs="oneCell">
    <xdr:from>
      <xdr:col>3</xdr:col>
      <xdr:colOff>695325</xdr:colOff>
      <xdr:row>42</xdr:row>
      <xdr:rowOff>180975</xdr:rowOff>
    </xdr:from>
    <xdr:to>
      <xdr:col>4</xdr:col>
      <xdr:colOff>104775</xdr:colOff>
      <xdr:row>44</xdr:row>
      <xdr:rowOff>0</xdr:rowOff>
    </xdr:to>
    <xdr:pic>
      <xdr:nvPicPr>
        <xdr:cNvPr id="31" name="Imatge 15" descr="icono-tabla.gif">
          <a:hlinkClick r:id="rId60"/>
        </xdr:cNvPr>
        <xdr:cNvPicPr preferRelativeResize="1">
          <a:picLocks noChangeAspect="1"/>
        </xdr:cNvPicPr>
      </xdr:nvPicPr>
      <xdr:blipFill>
        <a:blip r:embed="rId1"/>
        <a:stretch>
          <a:fillRect/>
        </a:stretch>
      </xdr:blipFill>
      <xdr:spPr>
        <a:xfrm>
          <a:off x="2590800" y="8201025"/>
          <a:ext cx="171450" cy="200025"/>
        </a:xfrm>
        <a:prstGeom prst="rect">
          <a:avLst/>
        </a:prstGeom>
        <a:noFill/>
        <a:ln w="9525" cmpd="sng">
          <a:noFill/>
        </a:ln>
      </xdr:spPr>
    </xdr:pic>
    <xdr:clientData/>
  </xdr:twoCellAnchor>
  <xdr:twoCellAnchor editAs="oneCell">
    <xdr:from>
      <xdr:col>3</xdr:col>
      <xdr:colOff>419100</xdr:colOff>
      <xdr:row>45</xdr:row>
      <xdr:rowOff>180975</xdr:rowOff>
    </xdr:from>
    <xdr:to>
      <xdr:col>3</xdr:col>
      <xdr:colOff>590550</xdr:colOff>
      <xdr:row>47</xdr:row>
      <xdr:rowOff>0</xdr:rowOff>
    </xdr:to>
    <xdr:pic>
      <xdr:nvPicPr>
        <xdr:cNvPr id="32" name="Imatge 15" descr="icono-tabla.gif">
          <a:hlinkClick r:id="rId62"/>
        </xdr:cNvPr>
        <xdr:cNvPicPr preferRelativeResize="1">
          <a:picLocks noChangeAspect="1"/>
        </xdr:cNvPicPr>
      </xdr:nvPicPr>
      <xdr:blipFill>
        <a:blip r:embed="rId1"/>
        <a:stretch>
          <a:fillRect/>
        </a:stretch>
      </xdr:blipFill>
      <xdr:spPr>
        <a:xfrm>
          <a:off x="2314575" y="8772525"/>
          <a:ext cx="171450" cy="200025"/>
        </a:xfrm>
        <a:prstGeom prst="rect">
          <a:avLst/>
        </a:prstGeom>
        <a:noFill/>
        <a:ln w="9525" cmpd="sng">
          <a:noFill/>
        </a:ln>
      </xdr:spPr>
    </xdr:pic>
    <xdr:clientData/>
  </xdr:twoCellAnchor>
  <xdr:twoCellAnchor editAs="oneCell">
    <xdr:from>
      <xdr:col>4</xdr:col>
      <xdr:colOff>238125</xdr:colOff>
      <xdr:row>46</xdr:row>
      <xdr:rowOff>180975</xdr:rowOff>
    </xdr:from>
    <xdr:to>
      <xdr:col>4</xdr:col>
      <xdr:colOff>409575</xdr:colOff>
      <xdr:row>48</xdr:row>
      <xdr:rowOff>0</xdr:rowOff>
    </xdr:to>
    <xdr:pic>
      <xdr:nvPicPr>
        <xdr:cNvPr id="33" name="Imatge 15" descr="icono-tabla.gif">
          <a:hlinkClick r:id="rId64"/>
        </xdr:cNvPr>
        <xdr:cNvPicPr preferRelativeResize="1">
          <a:picLocks noChangeAspect="1"/>
        </xdr:cNvPicPr>
      </xdr:nvPicPr>
      <xdr:blipFill>
        <a:blip r:embed="rId1"/>
        <a:stretch>
          <a:fillRect/>
        </a:stretch>
      </xdr:blipFill>
      <xdr:spPr>
        <a:xfrm>
          <a:off x="2895600" y="8963025"/>
          <a:ext cx="171450" cy="200025"/>
        </a:xfrm>
        <a:prstGeom prst="rect">
          <a:avLst/>
        </a:prstGeom>
        <a:noFill/>
        <a:ln w="9525" cmpd="sng">
          <a:noFill/>
        </a:ln>
      </xdr:spPr>
    </xdr:pic>
    <xdr:clientData/>
  </xdr:twoCellAnchor>
  <xdr:twoCellAnchor editAs="oneCell">
    <xdr:from>
      <xdr:col>4</xdr:col>
      <xdr:colOff>76200</xdr:colOff>
      <xdr:row>45</xdr:row>
      <xdr:rowOff>9525</xdr:rowOff>
    </xdr:from>
    <xdr:to>
      <xdr:col>4</xdr:col>
      <xdr:colOff>247650</xdr:colOff>
      <xdr:row>46</xdr:row>
      <xdr:rowOff>19050</xdr:rowOff>
    </xdr:to>
    <xdr:pic>
      <xdr:nvPicPr>
        <xdr:cNvPr id="34" name="Imatge 15" descr="icono-tabla.gif">
          <a:hlinkClick r:id="rId66"/>
        </xdr:cNvPr>
        <xdr:cNvPicPr preferRelativeResize="1">
          <a:picLocks noChangeAspect="1"/>
        </xdr:cNvPicPr>
      </xdr:nvPicPr>
      <xdr:blipFill>
        <a:blip r:embed="rId1"/>
        <a:stretch>
          <a:fillRect/>
        </a:stretch>
      </xdr:blipFill>
      <xdr:spPr>
        <a:xfrm>
          <a:off x="2733675" y="8601075"/>
          <a:ext cx="171450"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4</xdr:row>
      <xdr:rowOff>352425</xdr:rowOff>
    </xdr:from>
    <xdr:to>
      <xdr:col>9</xdr:col>
      <xdr:colOff>447675</xdr:colOff>
      <xdr:row>30</xdr:row>
      <xdr:rowOff>133350</xdr:rowOff>
    </xdr:to>
    <xdr:pic>
      <xdr:nvPicPr>
        <xdr:cNvPr id="1" name="Imagen 1"/>
        <xdr:cNvPicPr preferRelativeResize="1">
          <a:picLocks noChangeAspect="1"/>
        </xdr:cNvPicPr>
      </xdr:nvPicPr>
      <xdr:blipFill>
        <a:blip r:embed="rId1"/>
        <a:stretch>
          <a:fillRect/>
        </a:stretch>
      </xdr:blipFill>
      <xdr:spPr>
        <a:xfrm>
          <a:off x="19050" y="1247775"/>
          <a:ext cx="7286625" cy="4191000"/>
        </a:xfrm>
        <a:prstGeom prst="rect">
          <a:avLst/>
        </a:prstGeom>
        <a:noFill/>
        <a:ln w="9525" cmpd="sng">
          <a:noFill/>
        </a:ln>
      </xdr:spPr>
    </xdr:pic>
    <xdr:clientData/>
  </xdr:twoCellAnchor>
  <xdr:twoCellAnchor>
    <xdr:from>
      <xdr:col>7</xdr:col>
      <xdr:colOff>581025</xdr:colOff>
      <xdr:row>15</xdr:row>
      <xdr:rowOff>85725</xdr:rowOff>
    </xdr:from>
    <xdr:to>
      <xdr:col>9</xdr:col>
      <xdr:colOff>647700</xdr:colOff>
      <xdr:row>20</xdr:row>
      <xdr:rowOff>161925</xdr:rowOff>
    </xdr:to>
    <xdr:sp>
      <xdr:nvSpPr>
        <xdr:cNvPr id="2" name="Crida amb línia 2 7"/>
        <xdr:cNvSpPr>
          <a:spLocks/>
        </xdr:cNvSpPr>
      </xdr:nvSpPr>
      <xdr:spPr>
        <a:xfrm>
          <a:off x="5915025" y="2962275"/>
          <a:ext cx="1590675" cy="885825"/>
        </a:xfrm>
        <a:prstGeom prst="borderCallout2">
          <a:avLst>
            <a:gd name="adj1" fmla="val -96120"/>
            <a:gd name="adj2" fmla="val -109587"/>
            <a:gd name="adj3" fmla="val -51236"/>
          </a:avLst>
        </a:prstGeom>
        <a:solidFill>
          <a:srgbClr val="FFFFFF"/>
        </a:solidFill>
        <a:ln w="19050" cmpd="sng">
          <a:solidFill>
            <a:srgbClr val="41719C"/>
          </a:solidFill>
          <a:headEnd type="none"/>
          <a:tailEnd type="triangle"/>
        </a:ln>
      </xdr:spPr>
      <xdr:txBody>
        <a:bodyPr vertOverflow="clip" wrap="square"/>
        <a:p>
          <a:pPr algn="l">
            <a:defRPr/>
          </a:pPr>
          <a:r>
            <a:rPr lang="en-US" cap="none" sz="1100" b="1" i="0" u="none" baseline="0">
              <a:solidFill>
                <a:srgbClr val="000000"/>
              </a:solidFill>
            </a:rPr>
            <a:t>Tots els enquestats titulats</a:t>
          </a:r>
          <a:r>
            <a:rPr lang="en-US" cap="none" sz="1100" b="1" i="0" u="none" baseline="0">
              <a:solidFill>
                <a:srgbClr val="000000"/>
              </a:solidFill>
            </a:rPr>
            <a:t> en Eng. tècn. industrial (esp. en electricitat) treballen actualment</a:t>
          </a:r>
        </a:p>
      </xdr:txBody>
    </xdr:sp>
    <xdr:clientData/>
  </xdr:twoCellAnchor>
  <xdr:twoCellAnchor editAs="oneCell">
    <xdr:from>
      <xdr:col>0</xdr:col>
      <xdr:colOff>28575</xdr:colOff>
      <xdr:row>30</xdr:row>
      <xdr:rowOff>66675</xdr:rowOff>
    </xdr:from>
    <xdr:to>
      <xdr:col>9</xdr:col>
      <xdr:colOff>419100</xdr:colOff>
      <xdr:row>56</xdr:row>
      <xdr:rowOff>19050</xdr:rowOff>
    </xdr:to>
    <xdr:pic>
      <xdr:nvPicPr>
        <xdr:cNvPr id="3" name="Imagen 1"/>
        <xdr:cNvPicPr preferRelativeResize="1">
          <a:picLocks noChangeAspect="1"/>
        </xdr:cNvPicPr>
      </xdr:nvPicPr>
      <xdr:blipFill>
        <a:blip r:embed="rId2"/>
        <a:stretch>
          <a:fillRect/>
        </a:stretch>
      </xdr:blipFill>
      <xdr:spPr>
        <a:xfrm>
          <a:off x="28575" y="5372100"/>
          <a:ext cx="7248525" cy="4162425"/>
        </a:xfrm>
        <a:prstGeom prst="rect">
          <a:avLst/>
        </a:prstGeom>
        <a:noFill/>
        <a:ln w="9525" cmpd="sng">
          <a:noFill/>
        </a:ln>
      </xdr:spPr>
    </xdr:pic>
    <xdr:clientData/>
  </xdr:twoCellAnchor>
  <xdr:twoCellAnchor>
    <xdr:from>
      <xdr:col>7</xdr:col>
      <xdr:colOff>352425</xdr:colOff>
      <xdr:row>42</xdr:row>
      <xdr:rowOff>66675</xdr:rowOff>
    </xdr:from>
    <xdr:to>
      <xdr:col>9</xdr:col>
      <xdr:colOff>419100</xdr:colOff>
      <xdr:row>46</xdr:row>
      <xdr:rowOff>142875</xdr:rowOff>
    </xdr:to>
    <xdr:sp>
      <xdr:nvSpPr>
        <xdr:cNvPr id="4" name="Crida amb línia 2 8"/>
        <xdr:cNvSpPr>
          <a:spLocks/>
        </xdr:cNvSpPr>
      </xdr:nvSpPr>
      <xdr:spPr>
        <a:xfrm>
          <a:off x="5686425" y="7315200"/>
          <a:ext cx="1590675" cy="723900"/>
        </a:xfrm>
        <a:prstGeom prst="borderCallout2">
          <a:avLst>
            <a:gd name="adj1" fmla="val -65013"/>
            <a:gd name="adj2" fmla="val -84625"/>
            <a:gd name="adj3" fmla="val -59574"/>
            <a:gd name="adj4" fmla="val -39555"/>
            <a:gd name="adj5" fmla="val -52875"/>
            <a:gd name="adj6" fmla="val -20569"/>
          </a:avLst>
        </a:prstGeom>
        <a:solidFill>
          <a:srgbClr val="FFFFFF"/>
        </a:solidFill>
        <a:ln w="19050" cmpd="sng">
          <a:solidFill>
            <a:srgbClr val="41719C"/>
          </a:solidFill>
          <a:headEnd type="none"/>
          <a:tailEnd type="triangle"/>
        </a:ln>
      </xdr:spPr>
      <xdr:txBody>
        <a:bodyPr vertOverflow="clip" wrap="square"/>
        <a:p>
          <a:pPr algn="l">
            <a:defRPr/>
          </a:pPr>
          <a:r>
            <a:rPr lang="en-US" cap="none" sz="1100" b="1" i="0" u="none" baseline="0">
              <a:solidFill>
                <a:srgbClr val="000000"/>
              </a:solidFill>
            </a:rPr>
            <a:t>Al</a:t>
          </a:r>
          <a:r>
            <a:rPr lang="en-US" cap="none" sz="1100" b="1" i="0" u="none" baseline="0">
              <a:solidFill>
                <a:srgbClr val="000000"/>
              </a:solidFill>
            </a:rPr>
            <a:t> voltant de la meitat de tots els enquestats titulats a la EUETIB són fixes a la feina</a:t>
          </a:r>
        </a:p>
      </xdr:txBody>
    </xdr:sp>
    <xdr:clientData/>
  </xdr:twoCellAnchor>
  <xdr:twoCellAnchor editAs="oneCell">
    <xdr:from>
      <xdr:col>0</xdr:col>
      <xdr:colOff>0</xdr:colOff>
      <xdr:row>57</xdr:row>
      <xdr:rowOff>0</xdr:rowOff>
    </xdr:from>
    <xdr:to>
      <xdr:col>10</xdr:col>
      <xdr:colOff>38100</xdr:colOff>
      <xdr:row>84</xdr:row>
      <xdr:rowOff>19050</xdr:rowOff>
    </xdr:to>
    <xdr:pic>
      <xdr:nvPicPr>
        <xdr:cNvPr id="5" name="Imagen 2"/>
        <xdr:cNvPicPr preferRelativeResize="1">
          <a:picLocks noChangeAspect="1"/>
        </xdr:cNvPicPr>
      </xdr:nvPicPr>
      <xdr:blipFill>
        <a:blip r:embed="rId3"/>
        <a:stretch>
          <a:fillRect/>
        </a:stretch>
      </xdr:blipFill>
      <xdr:spPr>
        <a:xfrm>
          <a:off x="0" y="9677400"/>
          <a:ext cx="7658100" cy="4391025"/>
        </a:xfrm>
        <a:prstGeom prst="rect">
          <a:avLst/>
        </a:prstGeom>
        <a:noFill/>
        <a:ln w="9525" cmpd="sng">
          <a:noFill/>
        </a:ln>
      </xdr:spPr>
    </xdr:pic>
    <xdr:clientData/>
  </xdr:twoCellAnchor>
  <xdr:twoCellAnchor>
    <xdr:from>
      <xdr:col>7</xdr:col>
      <xdr:colOff>685800</xdr:colOff>
      <xdr:row>69</xdr:row>
      <xdr:rowOff>28575</xdr:rowOff>
    </xdr:from>
    <xdr:to>
      <xdr:col>9</xdr:col>
      <xdr:colOff>752475</xdr:colOff>
      <xdr:row>76</xdr:row>
      <xdr:rowOff>76200</xdr:rowOff>
    </xdr:to>
    <xdr:sp>
      <xdr:nvSpPr>
        <xdr:cNvPr id="6" name="Crida amb línia 2 9"/>
        <xdr:cNvSpPr>
          <a:spLocks/>
        </xdr:cNvSpPr>
      </xdr:nvSpPr>
      <xdr:spPr>
        <a:xfrm>
          <a:off x="6019800" y="11649075"/>
          <a:ext cx="1590675" cy="1181100"/>
        </a:xfrm>
        <a:prstGeom prst="borderCallout2">
          <a:avLst>
            <a:gd name="adj1" fmla="val -87370"/>
            <a:gd name="adj2" fmla="val -183625"/>
            <a:gd name="adj3" fmla="val -52875"/>
          </a:avLst>
        </a:prstGeom>
        <a:solidFill>
          <a:srgbClr val="FFFFFF"/>
        </a:solidFill>
        <a:ln w="19050" cmpd="sng">
          <a:solidFill>
            <a:srgbClr val="41719C"/>
          </a:solidFill>
          <a:headEnd type="none"/>
          <a:tailEnd type="triangle"/>
        </a:ln>
      </xdr:spPr>
      <xdr:txBody>
        <a:bodyPr vertOverflow="clip" wrap="square"/>
        <a:p>
          <a:pPr algn="l">
            <a:defRPr/>
          </a:pPr>
          <a:r>
            <a:rPr lang="en-US" cap="none" sz="1100" b="1" i="0" u="none" baseline="0">
              <a:solidFill>
                <a:srgbClr val="000000"/>
              </a:solidFill>
            </a:rPr>
            <a:t>Tots els enquestats titulats en Eng. tècn.</a:t>
          </a:r>
          <a:r>
            <a:rPr lang="en-US" cap="none" sz="1100" b="1" i="0" u="none" baseline="0">
              <a:solidFill>
                <a:srgbClr val="000000"/>
              </a:solidFill>
            </a:rPr>
            <a:t> industrial (esp. química industrial) afirmen que a la seva feina es requereix la seva titulació específica</a:t>
          </a:r>
        </a:p>
      </xdr:txBody>
    </xdr:sp>
    <xdr:clientData/>
  </xdr:twoCellAnchor>
  <xdr:twoCellAnchor editAs="oneCell">
    <xdr:from>
      <xdr:col>10</xdr:col>
      <xdr:colOff>95250</xdr:colOff>
      <xdr:row>4</xdr:row>
      <xdr:rowOff>209550</xdr:rowOff>
    </xdr:from>
    <xdr:to>
      <xdr:col>19</xdr:col>
      <xdr:colOff>742950</xdr:colOff>
      <xdr:row>30</xdr:row>
      <xdr:rowOff>114300</xdr:rowOff>
    </xdr:to>
    <xdr:pic>
      <xdr:nvPicPr>
        <xdr:cNvPr id="7" name="Imagen 3"/>
        <xdr:cNvPicPr preferRelativeResize="1">
          <a:picLocks noChangeAspect="1"/>
        </xdr:cNvPicPr>
      </xdr:nvPicPr>
      <xdr:blipFill>
        <a:blip r:embed="rId4"/>
        <a:stretch>
          <a:fillRect/>
        </a:stretch>
      </xdr:blipFill>
      <xdr:spPr>
        <a:xfrm>
          <a:off x="7715250" y="1104900"/>
          <a:ext cx="7505700" cy="4314825"/>
        </a:xfrm>
        <a:prstGeom prst="rect">
          <a:avLst/>
        </a:prstGeom>
        <a:noFill/>
        <a:ln w="9525" cmpd="sng">
          <a:noFill/>
        </a:ln>
      </xdr:spPr>
    </xdr:pic>
    <xdr:clientData/>
  </xdr:twoCellAnchor>
  <xdr:twoCellAnchor>
    <xdr:from>
      <xdr:col>18</xdr:col>
      <xdr:colOff>28575</xdr:colOff>
      <xdr:row>18</xdr:row>
      <xdr:rowOff>123825</xdr:rowOff>
    </xdr:from>
    <xdr:to>
      <xdr:col>21</xdr:col>
      <xdr:colOff>9525</xdr:colOff>
      <xdr:row>22</xdr:row>
      <xdr:rowOff>47625</xdr:rowOff>
    </xdr:to>
    <xdr:sp>
      <xdr:nvSpPr>
        <xdr:cNvPr id="8" name="Crida amb línia 2 10"/>
        <xdr:cNvSpPr>
          <a:spLocks/>
        </xdr:cNvSpPr>
      </xdr:nvSpPr>
      <xdr:spPr>
        <a:xfrm>
          <a:off x="13744575" y="3486150"/>
          <a:ext cx="2266950" cy="571500"/>
        </a:xfrm>
        <a:prstGeom prst="borderCallout2">
          <a:avLst>
            <a:gd name="adj1" fmla="val -81361"/>
            <a:gd name="adj2" fmla="val -136500"/>
            <a:gd name="adj3" fmla="val -53374"/>
          </a:avLst>
        </a:prstGeom>
        <a:solidFill>
          <a:srgbClr val="FFFFFF"/>
        </a:solidFill>
        <a:ln w="19050" cmpd="sng">
          <a:solidFill>
            <a:srgbClr val="41719C"/>
          </a:solidFill>
          <a:headEnd type="none"/>
          <a:tailEnd type="triangle"/>
        </a:ln>
      </xdr:spPr>
      <xdr:txBody>
        <a:bodyPr vertOverflow="clip" wrap="square"/>
        <a:p>
          <a:pPr algn="l">
            <a:defRPr/>
          </a:pPr>
          <a:r>
            <a:rPr lang="en-US" cap="none" sz="1100" b="1" i="0" u="none" baseline="0">
              <a:solidFill>
                <a:srgbClr val="000000"/>
              </a:solidFill>
            </a:rPr>
            <a:t>Un</a:t>
          </a:r>
          <a:r>
            <a:rPr lang="en-US" cap="none" sz="1100" b="1" i="0" u="none" baseline="0">
              <a:solidFill>
                <a:srgbClr val="000000"/>
              </a:solidFill>
            </a:rPr>
            <a:t> 85% dels enquestats titulats en Enginyeria mecànica tenen un sou superior a 24.000€ bruts anuals</a:t>
          </a:r>
        </a:p>
      </xdr:txBody>
    </xdr:sp>
    <xdr:clientData/>
  </xdr:twoCellAnchor>
  <xdr:twoCellAnchor editAs="oneCell">
    <xdr:from>
      <xdr:col>9</xdr:col>
      <xdr:colOff>742950</xdr:colOff>
      <xdr:row>29</xdr:row>
      <xdr:rowOff>85725</xdr:rowOff>
    </xdr:from>
    <xdr:to>
      <xdr:col>20</xdr:col>
      <xdr:colOff>228600</xdr:colOff>
      <xdr:row>57</xdr:row>
      <xdr:rowOff>66675</xdr:rowOff>
    </xdr:to>
    <xdr:pic>
      <xdr:nvPicPr>
        <xdr:cNvPr id="9" name="Imagen 4"/>
        <xdr:cNvPicPr preferRelativeResize="1">
          <a:picLocks noChangeAspect="1"/>
        </xdr:cNvPicPr>
      </xdr:nvPicPr>
      <xdr:blipFill>
        <a:blip r:embed="rId5"/>
        <a:stretch>
          <a:fillRect/>
        </a:stretch>
      </xdr:blipFill>
      <xdr:spPr>
        <a:xfrm>
          <a:off x="7600950" y="5229225"/>
          <a:ext cx="7867650" cy="4514850"/>
        </a:xfrm>
        <a:prstGeom prst="rect">
          <a:avLst/>
        </a:prstGeom>
        <a:noFill/>
        <a:ln w="9525" cmpd="sng">
          <a:noFill/>
        </a:ln>
      </xdr:spPr>
    </xdr:pic>
    <xdr:clientData/>
  </xdr:twoCellAnchor>
  <xdr:twoCellAnchor>
    <xdr:from>
      <xdr:col>18</xdr:col>
      <xdr:colOff>152400</xdr:colOff>
      <xdr:row>41</xdr:row>
      <xdr:rowOff>28575</xdr:rowOff>
    </xdr:from>
    <xdr:to>
      <xdr:col>20</xdr:col>
      <xdr:colOff>504825</xdr:colOff>
      <xdr:row>46</xdr:row>
      <xdr:rowOff>47625</xdr:rowOff>
    </xdr:to>
    <xdr:sp>
      <xdr:nvSpPr>
        <xdr:cNvPr id="10" name="Crida amb línia 2 11"/>
        <xdr:cNvSpPr>
          <a:spLocks/>
        </xdr:cNvSpPr>
      </xdr:nvSpPr>
      <xdr:spPr>
        <a:xfrm>
          <a:off x="13868400" y="7115175"/>
          <a:ext cx="1876425" cy="828675"/>
        </a:xfrm>
        <a:prstGeom prst="borderCallout2">
          <a:avLst>
            <a:gd name="adj1" fmla="val -69125"/>
            <a:gd name="adj2" fmla="val -31805"/>
            <a:gd name="adj3" fmla="val -52342"/>
            <a:gd name="adj4" fmla="val -30212"/>
          </a:avLst>
        </a:prstGeom>
        <a:solidFill>
          <a:srgbClr val="FFFFFF"/>
        </a:solidFill>
        <a:ln w="19050" cmpd="sng">
          <a:solidFill>
            <a:srgbClr val="41719C"/>
          </a:solidFill>
          <a:headEnd type="none"/>
          <a:tailEnd type="triangle"/>
        </a:ln>
      </xdr:spPr>
      <xdr:txBody>
        <a:bodyPr vertOverflow="clip" wrap="square"/>
        <a:p>
          <a:pPr algn="l">
            <a:defRPr/>
          </a:pPr>
          <a:r>
            <a:rPr lang="en-US" cap="none" sz="1100" b="1" i="0" u="none" baseline="0">
              <a:solidFill>
                <a:srgbClr val="000000"/>
              </a:solidFill>
            </a:rPr>
            <a:t>Les enginyeries</a:t>
          </a:r>
          <a:r>
            <a:rPr lang="en-US" cap="none" sz="1100" b="1" i="0" u="none" baseline="0">
              <a:solidFill>
                <a:srgbClr val="000000"/>
              </a:solidFill>
            </a:rPr>
            <a:t> en mecànica, electronica industrial i automàtica, són les titulatcions on més graduats repetirien la carrera
</a:t>
          </a:r>
        </a:p>
      </xdr:txBody>
    </xdr:sp>
    <xdr:clientData/>
  </xdr:twoCellAnchor>
  <xdr:twoCellAnchor editAs="oneCell">
    <xdr:from>
      <xdr:col>10</xdr:col>
      <xdr:colOff>9525</xdr:colOff>
      <xdr:row>57</xdr:row>
      <xdr:rowOff>0</xdr:rowOff>
    </xdr:from>
    <xdr:to>
      <xdr:col>20</xdr:col>
      <xdr:colOff>314325</xdr:colOff>
      <xdr:row>85</xdr:row>
      <xdr:rowOff>19050</xdr:rowOff>
    </xdr:to>
    <xdr:pic>
      <xdr:nvPicPr>
        <xdr:cNvPr id="11" name="Imagen 5"/>
        <xdr:cNvPicPr preferRelativeResize="1">
          <a:picLocks noChangeAspect="1"/>
        </xdr:cNvPicPr>
      </xdr:nvPicPr>
      <xdr:blipFill>
        <a:blip r:embed="rId6"/>
        <a:stretch>
          <a:fillRect/>
        </a:stretch>
      </xdr:blipFill>
      <xdr:spPr>
        <a:xfrm>
          <a:off x="7629525" y="9677400"/>
          <a:ext cx="7924800" cy="4552950"/>
        </a:xfrm>
        <a:prstGeom prst="rect">
          <a:avLst/>
        </a:prstGeom>
        <a:noFill/>
        <a:ln w="9525" cmpd="sng">
          <a:noFill/>
        </a:ln>
      </xdr:spPr>
    </xdr:pic>
    <xdr:clientData/>
  </xdr:twoCellAnchor>
  <xdr:twoCellAnchor>
    <xdr:from>
      <xdr:col>18</xdr:col>
      <xdr:colOff>28575</xdr:colOff>
      <xdr:row>66</xdr:row>
      <xdr:rowOff>161925</xdr:rowOff>
    </xdr:from>
    <xdr:to>
      <xdr:col>20</xdr:col>
      <xdr:colOff>76200</xdr:colOff>
      <xdr:row>72</xdr:row>
      <xdr:rowOff>161925</xdr:rowOff>
    </xdr:to>
    <xdr:sp>
      <xdr:nvSpPr>
        <xdr:cNvPr id="12" name="Crida amb línia 2 13"/>
        <xdr:cNvSpPr>
          <a:spLocks/>
        </xdr:cNvSpPr>
      </xdr:nvSpPr>
      <xdr:spPr>
        <a:xfrm>
          <a:off x="13744575" y="11296650"/>
          <a:ext cx="1571625" cy="971550"/>
        </a:xfrm>
        <a:prstGeom prst="borderCallout2">
          <a:avLst>
            <a:gd name="adj1" fmla="val -60861"/>
            <a:gd name="adj2" fmla="val -31231"/>
            <a:gd name="adj3" fmla="val -57851"/>
            <a:gd name="adj4" fmla="val -30374"/>
            <a:gd name="adj5" fmla="val -50069"/>
          </a:avLst>
        </a:prstGeom>
        <a:solidFill>
          <a:srgbClr val="FFFFFF"/>
        </a:solidFill>
        <a:ln w="19050" cmpd="sng">
          <a:solidFill>
            <a:srgbClr val="41719C"/>
          </a:solidFill>
          <a:headEnd type="none"/>
          <a:tailEnd type="triangle"/>
        </a:ln>
      </xdr:spPr>
      <xdr:txBody>
        <a:bodyPr vertOverflow="clip" wrap="square"/>
        <a:p>
          <a:pPr algn="l">
            <a:defRPr/>
          </a:pPr>
          <a:r>
            <a:rPr lang="en-US" cap="none" sz="1100" b="1" i="0" u="none" baseline="0">
              <a:solidFill>
                <a:srgbClr val="000000"/>
              </a:solidFill>
            </a:rPr>
            <a:t>Tots els</a:t>
          </a:r>
          <a:r>
            <a:rPr lang="en-US" cap="none" sz="1100" b="1" i="0" u="none" baseline="0">
              <a:solidFill>
                <a:srgbClr val="000000"/>
              </a:solidFill>
            </a:rPr>
            <a:t> Enginyers tècn. industrials que van cursar la especialitat en mecànica, els Enginyers químics i biomèdics, afirmen que tornarien a repetir la universitat.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xdr:row>
      <xdr:rowOff>0</xdr:rowOff>
    </xdr:from>
    <xdr:to>
      <xdr:col>16</xdr:col>
      <xdr:colOff>381000</xdr:colOff>
      <xdr:row>46</xdr:row>
      <xdr:rowOff>0</xdr:rowOff>
    </xdr:to>
    <xdr:pic>
      <xdr:nvPicPr>
        <xdr:cNvPr id="1" name="Picture 1"/>
        <xdr:cNvPicPr preferRelativeResize="1">
          <a:picLocks noChangeAspect="1"/>
        </xdr:cNvPicPr>
      </xdr:nvPicPr>
      <xdr:blipFill>
        <a:blip r:embed="rId1"/>
        <a:stretch>
          <a:fillRect/>
        </a:stretch>
      </xdr:blipFill>
      <xdr:spPr>
        <a:xfrm>
          <a:off x="0" y="3743325"/>
          <a:ext cx="14135100" cy="4857750"/>
        </a:xfrm>
        <a:prstGeom prst="rect">
          <a:avLst/>
        </a:prstGeom>
        <a:noFill/>
        <a:ln w="9525" cmpd="sng">
          <a:noFill/>
        </a:ln>
      </xdr:spPr>
    </xdr:pic>
    <xdr:clientData/>
  </xdr:twoCellAnchor>
  <xdr:twoCellAnchor editAs="oneCell">
    <xdr:from>
      <xdr:col>0</xdr:col>
      <xdr:colOff>0</xdr:colOff>
      <xdr:row>46</xdr:row>
      <xdr:rowOff>0</xdr:rowOff>
    </xdr:from>
    <xdr:to>
      <xdr:col>16</xdr:col>
      <xdr:colOff>381000</xdr:colOff>
      <xdr:row>76</xdr:row>
      <xdr:rowOff>0</xdr:rowOff>
    </xdr:to>
    <xdr:pic>
      <xdr:nvPicPr>
        <xdr:cNvPr id="2" name="Picture 2"/>
        <xdr:cNvPicPr preferRelativeResize="1">
          <a:picLocks noChangeAspect="1"/>
        </xdr:cNvPicPr>
      </xdr:nvPicPr>
      <xdr:blipFill>
        <a:blip r:embed="rId2"/>
        <a:stretch>
          <a:fillRect/>
        </a:stretch>
      </xdr:blipFill>
      <xdr:spPr>
        <a:xfrm>
          <a:off x="0" y="8601075"/>
          <a:ext cx="14135100" cy="4857750"/>
        </a:xfrm>
        <a:prstGeom prst="rect">
          <a:avLst/>
        </a:prstGeom>
        <a:noFill/>
        <a:ln w="9525" cmpd="sng">
          <a:noFill/>
        </a:ln>
      </xdr:spPr>
    </xdr:pic>
    <xdr:clientData/>
  </xdr:twoCellAnchor>
  <xdr:twoCellAnchor editAs="oneCell">
    <xdr:from>
      <xdr:col>0</xdr:col>
      <xdr:colOff>0</xdr:colOff>
      <xdr:row>76</xdr:row>
      <xdr:rowOff>0</xdr:rowOff>
    </xdr:from>
    <xdr:to>
      <xdr:col>16</xdr:col>
      <xdr:colOff>381000</xdr:colOff>
      <xdr:row>106</xdr:row>
      <xdr:rowOff>0</xdr:rowOff>
    </xdr:to>
    <xdr:pic>
      <xdr:nvPicPr>
        <xdr:cNvPr id="3" name="Picture 3"/>
        <xdr:cNvPicPr preferRelativeResize="1">
          <a:picLocks noChangeAspect="1"/>
        </xdr:cNvPicPr>
      </xdr:nvPicPr>
      <xdr:blipFill>
        <a:blip r:embed="rId3"/>
        <a:stretch>
          <a:fillRect/>
        </a:stretch>
      </xdr:blipFill>
      <xdr:spPr>
        <a:xfrm>
          <a:off x="0" y="13458825"/>
          <a:ext cx="14135100" cy="4857750"/>
        </a:xfrm>
        <a:prstGeom prst="rect">
          <a:avLst/>
        </a:prstGeom>
        <a:noFill/>
        <a:ln w="9525" cmpd="sng">
          <a:noFill/>
        </a:ln>
      </xdr:spPr>
    </xdr:pic>
    <xdr:clientData/>
  </xdr:twoCellAnchor>
  <xdr:twoCellAnchor editAs="oneCell">
    <xdr:from>
      <xdr:col>0</xdr:col>
      <xdr:colOff>0</xdr:colOff>
      <xdr:row>106</xdr:row>
      <xdr:rowOff>0</xdr:rowOff>
    </xdr:from>
    <xdr:to>
      <xdr:col>16</xdr:col>
      <xdr:colOff>381000</xdr:colOff>
      <xdr:row>136</xdr:row>
      <xdr:rowOff>0</xdr:rowOff>
    </xdr:to>
    <xdr:pic>
      <xdr:nvPicPr>
        <xdr:cNvPr id="4" name="Picture 4"/>
        <xdr:cNvPicPr preferRelativeResize="1">
          <a:picLocks noChangeAspect="1"/>
        </xdr:cNvPicPr>
      </xdr:nvPicPr>
      <xdr:blipFill>
        <a:blip r:embed="rId4"/>
        <a:stretch>
          <a:fillRect/>
        </a:stretch>
      </xdr:blipFill>
      <xdr:spPr>
        <a:xfrm>
          <a:off x="0" y="18316575"/>
          <a:ext cx="14135100" cy="4857750"/>
        </a:xfrm>
        <a:prstGeom prst="rect">
          <a:avLst/>
        </a:prstGeom>
        <a:noFill/>
        <a:ln w="9525" cmpd="sng">
          <a:noFill/>
        </a:ln>
      </xdr:spPr>
    </xdr:pic>
    <xdr:clientData/>
  </xdr:twoCellAnchor>
  <xdr:twoCellAnchor editAs="oneCell">
    <xdr:from>
      <xdr:col>0</xdr:col>
      <xdr:colOff>0</xdr:colOff>
      <xdr:row>136</xdr:row>
      <xdr:rowOff>0</xdr:rowOff>
    </xdr:from>
    <xdr:to>
      <xdr:col>16</xdr:col>
      <xdr:colOff>381000</xdr:colOff>
      <xdr:row>166</xdr:row>
      <xdr:rowOff>0</xdr:rowOff>
    </xdr:to>
    <xdr:pic>
      <xdr:nvPicPr>
        <xdr:cNvPr id="5" name="Picture 5"/>
        <xdr:cNvPicPr preferRelativeResize="1">
          <a:picLocks noChangeAspect="1"/>
        </xdr:cNvPicPr>
      </xdr:nvPicPr>
      <xdr:blipFill>
        <a:blip r:embed="rId5"/>
        <a:stretch>
          <a:fillRect/>
        </a:stretch>
      </xdr:blipFill>
      <xdr:spPr>
        <a:xfrm>
          <a:off x="0" y="23174325"/>
          <a:ext cx="14135100" cy="4857750"/>
        </a:xfrm>
        <a:prstGeom prst="rect">
          <a:avLst/>
        </a:prstGeom>
        <a:noFill/>
        <a:ln w="9525" cmpd="sng">
          <a:noFill/>
        </a:ln>
      </xdr:spPr>
    </xdr:pic>
    <xdr:clientData/>
  </xdr:twoCellAnchor>
  <xdr:twoCellAnchor editAs="oneCell">
    <xdr:from>
      <xdr:col>0</xdr:col>
      <xdr:colOff>0</xdr:colOff>
      <xdr:row>166</xdr:row>
      <xdr:rowOff>0</xdr:rowOff>
    </xdr:from>
    <xdr:to>
      <xdr:col>16</xdr:col>
      <xdr:colOff>381000</xdr:colOff>
      <xdr:row>196</xdr:row>
      <xdr:rowOff>0</xdr:rowOff>
    </xdr:to>
    <xdr:pic>
      <xdr:nvPicPr>
        <xdr:cNvPr id="6" name="Picture 6"/>
        <xdr:cNvPicPr preferRelativeResize="1">
          <a:picLocks noChangeAspect="1"/>
        </xdr:cNvPicPr>
      </xdr:nvPicPr>
      <xdr:blipFill>
        <a:blip r:embed="rId6"/>
        <a:stretch>
          <a:fillRect/>
        </a:stretch>
      </xdr:blipFill>
      <xdr:spPr>
        <a:xfrm>
          <a:off x="0" y="28032075"/>
          <a:ext cx="14135100" cy="4857750"/>
        </a:xfrm>
        <a:prstGeom prst="rect">
          <a:avLst/>
        </a:prstGeom>
        <a:noFill/>
        <a:ln w="9525" cmpd="sng">
          <a:noFill/>
        </a:ln>
      </xdr:spPr>
    </xdr:pic>
    <xdr:clientData/>
  </xdr:twoCellAnchor>
  <xdr:twoCellAnchor editAs="oneCell">
    <xdr:from>
      <xdr:col>0</xdr:col>
      <xdr:colOff>0</xdr:colOff>
      <xdr:row>196</xdr:row>
      <xdr:rowOff>0</xdr:rowOff>
    </xdr:from>
    <xdr:to>
      <xdr:col>16</xdr:col>
      <xdr:colOff>381000</xdr:colOff>
      <xdr:row>226</xdr:row>
      <xdr:rowOff>0</xdr:rowOff>
    </xdr:to>
    <xdr:pic>
      <xdr:nvPicPr>
        <xdr:cNvPr id="7" name="Picture 7"/>
        <xdr:cNvPicPr preferRelativeResize="1">
          <a:picLocks noChangeAspect="1"/>
        </xdr:cNvPicPr>
      </xdr:nvPicPr>
      <xdr:blipFill>
        <a:blip r:embed="rId7"/>
        <a:stretch>
          <a:fillRect/>
        </a:stretch>
      </xdr:blipFill>
      <xdr:spPr>
        <a:xfrm>
          <a:off x="0" y="32889825"/>
          <a:ext cx="14135100" cy="4857750"/>
        </a:xfrm>
        <a:prstGeom prst="rect">
          <a:avLst/>
        </a:prstGeom>
        <a:noFill/>
        <a:ln w="9525" cmpd="sng">
          <a:noFill/>
        </a:ln>
      </xdr:spPr>
    </xdr:pic>
    <xdr:clientData/>
  </xdr:twoCellAnchor>
  <xdr:oneCellAnchor>
    <xdr:from>
      <xdr:col>3</xdr:col>
      <xdr:colOff>638175</xdr:colOff>
      <xdr:row>167</xdr:row>
      <xdr:rowOff>76200</xdr:rowOff>
    </xdr:from>
    <xdr:ext cx="7429500" cy="209550"/>
    <xdr:sp>
      <xdr:nvSpPr>
        <xdr:cNvPr id="8" name="QuadreDeText 8"/>
        <xdr:cNvSpPr txBox="1">
          <a:spLocks noChangeArrowheads="1"/>
        </xdr:cNvSpPr>
      </xdr:nvSpPr>
      <xdr:spPr>
        <a:xfrm>
          <a:off x="4486275" y="28270200"/>
          <a:ext cx="7429500" cy="20955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*GRADUATS NO OCUPATS</a:t>
          </a:r>
          <a:r>
            <a:rPr lang="en-US" cap="none" sz="1100" b="0" i="0" u="none" baseline="0">
              <a:solidFill>
                <a:srgbClr val="000000"/>
              </a:solidFill>
              <a:latin typeface="Calibri"/>
              <a:ea typeface="Calibri"/>
              <a:cs typeface="Calibri"/>
            </a:rPr>
            <a:t> (Nota: inclou graduats que no treballen actualment, però busquen feina i els que no han treballat mai)</a:t>
          </a:r>
          <a:r>
            <a:rPr lang="en-US" cap="none" sz="1100" b="0" i="0" u="none" baseline="0">
              <a:solidFill>
                <a:srgbClr val="000000"/>
              </a:solidFill>
              <a:latin typeface="Calibri"/>
              <a:ea typeface="Calibri"/>
              <a:cs typeface="Calibri"/>
            </a:rPr>
            <a:t> </a:t>
          </a:r>
        </a:p>
      </xdr:txBody>
    </xdr:sp>
    <xdr:clientData/>
  </xdr:oneCellAnchor>
  <xdr:twoCellAnchor>
    <xdr:from>
      <xdr:col>0</xdr:col>
      <xdr:colOff>0</xdr:colOff>
      <xdr:row>226</xdr:row>
      <xdr:rowOff>0</xdr:rowOff>
    </xdr:from>
    <xdr:to>
      <xdr:col>15</xdr:col>
      <xdr:colOff>133350</xdr:colOff>
      <xdr:row>259</xdr:row>
      <xdr:rowOff>85725</xdr:rowOff>
    </xdr:to>
    <xdr:grpSp>
      <xdr:nvGrpSpPr>
        <xdr:cNvPr id="9" name="Agrupa 3"/>
        <xdr:cNvGrpSpPr>
          <a:grpSpLocks/>
        </xdr:cNvGrpSpPr>
      </xdr:nvGrpSpPr>
      <xdr:grpSpPr>
        <a:xfrm>
          <a:off x="0" y="37747575"/>
          <a:ext cx="13125450" cy="5429250"/>
          <a:chOff x="0" y="37671375"/>
          <a:chExt cx="13120776" cy="5429123"/>
        </a:xfrm>
        <a:solidFill>
          <a:srgbClr val="FFFFFF"/>
        </a:solidFill>
      </xdr:grpSpPr>
      <xdr:pic>
        <xdr:nvPicPr>
          <xdr:cNvPr id="10" name="Imatge 1"/>
          <xdr:cNvPicPr preferRelativeResize="1">
            <a:picLocks noChangeAspect="1"/>
          </xdr:cNvPicPr>
        </xdr:nvPicPr>
        <xdr:blipFill>
          <a:blip r:embed="rId8"/>
          <a:stretch>
            <a:fillRect/>
          </a:stretch>
        </xdr:blipFill>
        <xdr:spPr>
          <a:xfrm>
            <a:off x="0" y="37671375"/>
            <a:ext cx="13120776" cy="5144094"/>
          </a:xfrm>
          <a:prstGeom prst="rect">
            <a:avLst/>
          </a:prstGeom>
          <a:noFill/>
          <a:ln w="9525" cmpd="sng">
            <a:noFill/>
          </a:ln>
        </xdr:spPr>
      </xdr:pic>
      <xdr:pic>
        <xdr:nvPicPr>
          <xdr:cNvPr id="11" name="Imatge 2"/>
          <xdr:cNvPicPr preferRelativeResize="1">
            <a:picLocks noChangeAspect="1"/>
          </xdr:cNvPicPr>
        </xdr:nvPicPr>
        <xdr:blipFill>
          <a:blip r:embed="rId9"/>
          <a:stretch>
            <a:fillRect/>
          </a:stretch>
        </xdr:blipFill>
        <xdr:spPr>
          <a:xfrm>
            <a:off x="715082" y="42081180"/>
            <a:ext cx="10037394" cy="101931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www.aqu.cat/doc/doc_97543694_1.pdf"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S44"/>
  <sheetViews>
    <sheetView showGridLines="0" tabSelected="1" zoomScalePageLayoutView="0" workbookViewId="0" topLeftCell="A1">
      <selection activeCell="B2" sqref="B2:O2"/>
    </sheetView>
  </sheetViews>
  <sheetFormatPr defaultColWidth="11.421875" defaultRowHeight="12.75"/>
  <cols>
    <col min="1" max="1" width="6.28125" style="0" customWidth="1"/>
    <col min="2" max="2" width="11.421875" style="0" customWidth="1"/>
    <col min="3" max="3" width="20.28125" style="0" customWidth="1"/>
  </cols>
  <sheetData>
    <row r="2" spans="1:15" ht="23.25">
      <c r="A2" s="35"/>
      <c r="B2" s="143" t="s">
        <v>251</v>
      </c>
      <c r="C2" s="143"/>
      <c r="D2" s="143"/>
      <c r="E2" s="143"/>
      <c r="F2" s="143"/>
      <c r="G2" s="143"/>
      <c r="H2" s="143"/>
      <c r="I2" s="143"/>
      <c r="J2" s="143"/>
      <c r="K2" s="143"/>
      <c r="L2" s="143"/>
      <c r="M2" s="143"/>
      <c r="N2" s="143"/>
      <c r="O2" s="143"/>
    </row>
    <row r="3" spans="1:15" ht="15.75" customHeight="1">
      <c r="A3" s="35"/>
      <c r="B3" s="152" t="s">
        <v>252</v>
      </c>
      <c r="C3" s="152"/>
      <c r="D3" s="152"/>
      <c r="E3" s="152"/>
      <c r="F3" s="152"/>
      <c r="G3" s="152"/>
      <c r="H3" s="152"/>
      <c r="I3" s="152"/>
      <c r="J3" s="152"/>
      <c r="K3" s="152"/>
      <c r="L3" s="152"/>
      <c r="M3" s="152"/>
      <c r="N3" s="152"/>
      <c r="O3" s="152"/>
    </row>
    <row r="5" spans="2:16" ht="28.5">
      <c r="B5" s="144" t="s">
        <v>202</v>
      </c>
      <c r="C5" s="144"/>
      <c r="D5" s="144"/>
      <c r="E5" s="144"/>
      <c r="P5" t="s">
        <v>250</v>
      </c>
    </row>
    <row r="7" spans="2:13" ht="18">
      <c r="B7" s="145" t="s">
        <v>203</v>
      </c>
      <c r="C7" s="145"/>
      <c r="D7" s="145"/>
      <c r="E7" s="145"/>
      <c r="F7" s="145"/>
      <c r="G7" s="145"/>
      <c r="H7" s="145"/>
      <c r="I7" s="145"/>
      <c r="J7" s="145"/>
      <c r="K7" s="145"/>
      <c r="L7" s="145"/>
      <c r="M7" s="145"/>
    </row>
    <row r="8" spans="1:15" ht="18">
      <c r="A8" s="36"/>
      <c r="B8" s="37"/>
      <c r="C8" s="37"/>
      <c r="D8" s="37"/>
      <c r="E8" s="37"/>
      <c r="F8" s="37"/>
      <c r="G8" s="37"/>
      <c r="H8" s="37"/>
      <c r="I8" s="37"/>
      <c r="J8" s="36"/>
      <c r="K8" s="36"/>
      <c r="L8" s="36"/>
      <c r="M8" s="36"/>
      <c r="N8" s="36"/>
      <c r="O8" s="36"/>
    </row>
    <row r="9" spans="2:4" ht="14.25">
      <c r="B9" s="38" t="s">
        <v>5</v>
      </c>
      <c r="C9" s="39"/>
      <c r="D9" t="s">
        <v>259</v>
      </c>
    </row>
    <row r="10" spans="2:4" ht="14.25">
      <c r="B10" s="38" t="s">
        <v>204</v>
      </c>
      <c r="C10" s="39"/>
      <c r="D10" t="s">
        <v>238</v>
      </c>
    </row>
    <row r="11" spans="2:4" ht="14.25">
      <c r="B11" s="38"/>
      <c r="C11" s="39"/>
      <c r="D11" t="s">
        <v>205</v>
      </c>
    </row>
    <row r="12" spans="2:3" ht="14.25">
      <c r="B12" s="38"/>
      <c r="C12" s="39"/>
    </row>
    <row r="13" spans="2:4" ht="14.25">
      <c r="B13" s="38" t="s">
        <v>206</v>
      </c>
      <c r="C13" s="39"/>
      <c r="D13" t="s">
        <v>207</v>
      </c>
    </row>
    <row r="14" spans="2:4" ht="14.25">
      <c r="B14" s="38" t="s">
        <v>208</v>
      </c>
      <c r="C14" s="39"/>
      <c r="D14" t="s">
        <v>239</v>
      </c>
    </row>
    <row r="15" spans="2:3" ht="14.25">
      <c r="B15" s="38"/>
      <c r="C15" s="39"/>
    </row>
    <row r="16" spans="2:19" ht="14.25">
      <c r="B16" s="38" t="s">
        <v>209</v>
      </c>
      <c r="C16" s="39"/>
      <c r="D16" s="36" t="s">
        <v>201</v>
      </c>
      <c r="E16" s="36"/>
      <c r="F16" s="36"/>
      <c r="G16" s="36"/>
      <c r="H16" s="36"/>
      <c r="I16" s="36"/>
      <c r="J16" s="36"/>
      <c r="S16" s="118" t="s">
        <v>250</v>
      </c>
    </row>
    <row r="17" spans="2:10" ht="14.25">
      <c r="B17" s="38" t="s">
        <v>210</v>
      </c>
      <c r="C17" s="185" t="s">
        <v>271</v>
      </c>
      <c r="D17" s="36" t="s">
        <v>8</v>
      </c>
      <c r="E17" s="36"/>
      <c r="F17" s="36"/>
      <c r="G17" s="36"/>
      <c r="H17" s="36"/>
      <c r="I17" s="36"/>
      <c r="J17" s="36"/>
    </row>
    <row r="18" spans="2:10" ht="14.25">
      <c r="B18" s="38"/>
      <c r="C18" s="39"/>
      <c r="D18" s="36" t="s">
        <v>211</v>
      </c>
      <c r="E18" s="36"/>
      <c r="F18" s="36"/>
      <c r="G18" s="36"/>
      <c r="H18" s="36"/>
      <c r="I18" s="36"/>
      <c r="J18" s="36"/>
    </row>
    <row r="19" spans="2:10" ht="14.25">
      <c r="B19" s="38"/>
      <c r="C19" s="39"/>
      <c r="D19" s="36" t="s">
        <v>9</v>
      </c>
      <c r="E19" s="36"/>
      <c r="F19" s="36"/>
      <c r="G19" s="36"/>
      <c r="H19" s="36"/>
      <c r="I19" s="36"/>
      <c r="J19" s="36"/>
    </row>
    <row r="20" spans="2:10" ht="14.25">
      <c r="B20" s="39"/>
      <c r="C20" s="39"/>
      <c r="D20" s="36" t="s">
        <v>10</v>
      </c>
      <c r="E20" s="36"/>
      <c r="F20" s="36"/>
      <c r="G20" s="36"/>
      <c r="H20" s="36"/>
      <c r="I20" s="36"/>
      <c r="J20" s="36"/>
    </row>
    <row r="21" spans="2:10" ht="14.25">
      <c r="B21" s="39"/>
      <c r="C21" s="187" t="s">
        <v>272</v>
      </c>
      <c r="D21" s="186" t="s">
        <v>260</v>
      </c>
      <c r="E21" s="186"/>
      <c r="F21" s="36"/>
      <c r="G21" s="36"/>
      <c r="H21" s="36"/>
      <c r="I21" s="36"/>
      <c r="J21" s="36"/>
    </row>
    <row r="22" spans="2:10" ht="14.25">
      <c r="B22" s="39"/>
      <c r="C22" s="188"/>
      <c r="D22" s="186" t="s">
        <v>261</v>
      </c>
      <c r="E22" s="189"/>
      <c r="F22" s="36"/>
      <c r="G22" s="36"/>
      <c r="H22" s="36"/>
      <c r="I22" s="36"/>
      <c r="J22" s="36"/>
    </row>
    <row r="23" spans="2:10" ht="14.25">
      <c r="B23" s="39"/>
      <c r="C23" s="188"/>
      <c r="D23" s="186" t="s">
        <v>262</v>
      </c>
      <c r="E23" s="189"/>
      <c r="F23" s="36"/>
      <c r="G23" s="36"/>
      <c r="H23" s="36"/>
      <c r="I23" s="36"/>
      <c r="J23" s="36"/>
    </row>
    <row r="24" spans="2:10" ht="14.25">
      <c r="B24" s="39"/>
      <c r="C24" s="188"/>
      <c r="D24" s="186" t="s">
        <v>263</v>
      </c>
      <c r="E24" s="189"/>
      <c r="F24" s="36"/>
      <c r="G24" s="36"/>
      <c r="H24" s="36"/>
      <c r="I24" s="36"/>
      <c r="J24" s="36"/>
    </row>
    <row r="25" spans="2:10" ht="14.25">
      <c r="B25" s="39"/>
      <c r="C25" s="188"/>
      <c r="D25" s="186" t="s">
        <v>264</v>
      </c>
      <c r="E25" s="189"/>
      <c r="F25" s="36"/>
      <c r="G25" s="36"/>
      <c r="H25" s="36"/>
      <c r="I25" s="36"/>
      <c r="J25" s="36"/>
    </row>
    <row r="26" spans="2:10" ht="14.25">
      <c r="B26" s="39"/>
      <c r="C26" s="188"/>
      <c r="D26" s="186" t="s">
        <v>265</v>
      </c>
      <c r="E26" s="189"/>
      <c r="F26" s="36"/>
      <c r="G26" s="36"/>
      <c r="H26" s="36"/>
      <c r="I26" s="36"/>
      <c r="J26" s="36"/>
    </row>
    <row r="27" spans="2:4" ht="18">
      <c r="B27" s="40"/>
      <c r="C27" s="41"/>
      <c r="D27" s="42"/>
    </row>
    <row r="28" spans="2:3" ht="14.25">
      <c r="B28" s="40"/>
      <c r="C28" s="41"/>
    </row>
    <row r="29" spans="2:13" ht="21" thickBot="1">
      <c r="B29" s="62" t="s">
        <v>212</v>
      </c>
      <c r="C29" s="43"/>
      <c r="D29" s="44"/>
      <c r="E29" s="44"/>
      <c r="F29" s="44"/>
      <c r="G29" s="44"/>
      <c r="H29" s="44"/>
      <c r="I29" s="44"/>
      <c r="J29" s="44"/>
      <c r="K29" s="44"/>
      <c r="L29" s="44"/>
      <c r="M29" s="44"/>
    </row>
    <row r="30" spans="2:3" ht="15">
      <c r="B30" s="45"/>
      <c r="C30" s="41"/>
    </row>
    <row r="31" spans="2:3" ht="15" thickBot="1">
      <c r="B31" s="40"/>
      <c r="C31" s="41"/>
    </row>
    <row r="32" spans="2:8" ht="14.25" thickBot="1" thickTop="1">
      <c r="B32" s="146" t="s">
        <v>0</v>
      </c>
      <c r="C32" s="147"/>
      <c r="D32" s="46" t="s">
        <v>5</v>
      </c>
      <c r="E32" s="46" t="s">
        <v>213</v>
      </c>
      <c r="F32" s="47" t="s">
        <v>214</v>
      </c>
      <c r="G32" s="48" t="s">
        <v>215</v>
      </c>
      <c r="H32" s="49"/>
    </row>
    <row r="33" spans="2:8" ht="27" customHeight="1" thickTop="1">
      <c r="B33" s="148" t="s">
        <v>8</v>
      </c>
      <c r="C33" s="149"/>
      <c r="D33" s="50">
        <v>7</v>
      </c>
      <c r="E33" s="51">
        <v>3</v>
      </c>
      <c r="F33" s="52">
        <f>E33/D33</f>
        <v>0.42857142857142855</v>
      </c>
      <c r="G33" s="53">
        <f>1.96*(SQRT(((0.5^2)/E33)*((D33-E33)/(D33-1))))</f>
        <v>0.461976430375211</v>
      </c>
      <c r="H33" s="49"/>
    </row>
    <row r="34" spans="2:8" ht="36.75" customHeight="1">
      <c r="B34" s="150" t="s">
        <v>242</v>
      </c>
      <c r="C34" s="151"/>
      <c r="D34" s="54">
        <v>6</v>
      </c>
      <c r="E34" s="55">
        <v>1</v>
      </c>
      <c r="F34" s="56">
        <f>E34/D34</f>
        <v>0.16666666666666666</v>
      </c>
      <c r="G34" s="57">
        <f>1.96*(SQRT(((0.5^2)/E34)*((D34-E34)/(D34-1))))</f>
        <v>0.98</v>
      </c>
      <c r="H34" s="49"/>
    </row>
    <row r="35" spans="2:8" ht="27" customHeight="1">
      <c r="B35" s="139" t="s">
        <v>9</v>
      </c>
      <c r="C35" s="140"/>
      <c r="D35" s="50">
        <v>21</v>
      </c>
      <c r="E35" s="51">
        <v>11</v>
      </c>
      <c r="F35" s="52">
        <f>E35/D35</f>
        <v>0.5238095238095238</v>
      </c>
      <c r="G35" s="53">
        <f>1.96*(SQRT(((0.5^2)/E35)*((D35-E35)/(D35-1))))</f>
        <v>0.20893670202849823</v>
      </c>
      <c r="H35" s="49"/>
    </row>
    <row r="36" spans="2:8" ht="12.75">
      <c r="B36" s="139" t="s">
        <v>10</v>
      </c>
      <c r="C36" s="140"/>
      <c r="D36" s="50">
        <v>5</v>
      </c>
      <c r="E36" s="51">
        <v>2</v>
      </c>
      <c r="F36" s="52">
        <f>E36/D36</f>
        <v>0.4</v>
      </c>
      <c r="G36" s="53">
        <f>1.96*(SQRT(((0.5^2)/E36)*((D36-E36)/(D36-1))))</f>
        <v>0.6001249869818785</v>
      </c>
      <c r="H36" s="49"/>
    </row>
    <row r="37" spans="2:8" ht="12.75">
      <c r="B37" s="153" t="s">
        <v>260</v>
      </c>
      <c r="C37" s="154"/>
      <c r="D37" s="50">
        <v>19</v>
      </c>
      <c r="E37" s="51">
        <v>10</v>
      </c>
      <c r="F37" s="52">
        <f aca="true" t="shared" si="0" ref="F37:F42">E37/D37</f>
        <v>0.5263157894736842</v>
      </c>
      <c r="G37" s="53">
        <f aca="true" t="shared" si="1" ref="G37:G43">1.96*(SQRT(((0.5^2)/E37)*((D37-E37)/(D37-1))))</f>
        <v>0.21913466179497937</v>
      </c>
      <c r="H37" s="49"/>
    </row>
    <row r="38" spans="2:7" ht="12.75">
      <c r="B38" s="153" t="s">
        <v>261</v>
      </c>
      <c r="C38" s="155"/>
      <c r="D38" s="50">
        <v>27</v>
      </c>
      <c r="E38" s="51">
        <v>16</v>
      </c>
      <c r="F38" s="52">
        <f t="shared" si="0"/>
        <v>0.5925925925925926</v>
      </c>
      <c r="G38" s="53">
        <f t="shared" si="1"/>
        <v>0.15935869071905776</v>
      </c>
    </row>
    <row r="39" spans="2:7" ht="12.75">
      <c r="B39" s="153" t="s">
        <v>262</v>
      </c>
      <c r="C39" s="155"/>
      <c r="D39" s="50">
        <v>29</v>
      </c>
      <c r="E39" s="51">
        <v>19</v>
      </c>
      <c r="F39" s="52">
        <f t="shared" si="0"/>
        <v>0.6551724137931034</v>
      </c>
      <c r="G39" s="53">
        <f t="shared" si="1"/>
        <v>0.13436008179123501</v>
      </c>
    </row>
    <row r="40" spans="2:7" ht="12.75">
      <c r="B40" s="153" t="s">
        <v>263</v>
      </c>
      <c r="C40" s="155"/>
      <c r="D40" s="50">
        <v>65</v>
      </c>
      <c r="E40" s="51">
        <v>33</v>
      </c>
      <c r="F40" s="52">
        <f t="shared" si="0"/>
        <v>0.5076923076923077</v>
      </c>
      <c r="G40" s="53">
        <f t="shared" si="1"/>
        <v>0.12062966115974608</v>
      </c>
    </row>
    <row r="41" spans="2:7" ht="12.75">
      <c r="B41" s="153" t="s">
        <v>264</v>
      </c>
      <c r="C41" s="155"/>
      <c r="D41" s="50">
        <v>70</v>
      </c>
      <c r="E41" s="51">
        <v>48</v>
      </c>
      <c r="F41" s="52">
        <f t="shared" si="0"/>
        <v>0.6857142857142857</v>
      </c>
      <c r="G41" s="53">
        <f t="shared" si="1"/>
        <v>0.0798715756638982</v>
      </c>
    </row>
    <row r="42" spans="2:7" ht="12.75">
      <c r="B42" s="153" t="s">
        <v>265</v>
      </c>
      <c r="C42" s="155"/>
      <c r="D42" s="50">
        <v>20</v>
      </c>
      <c r="E42" s="51">
        <v>12</v>
      </c>
      <c r="F42" s="52">
        <f t="shared" si="0"/>
        <v>0.6</v>
      </c>
      <c r="G42" s="53">
        <f t="shared" si="1"/>
        <v>0.18357081907001202</v>
      </c>
    </row>
    <row r="43" spans="2:7" ht="13.5" thickBot="1">
      <c r="B43" s="141" t="s">
        <v>11</v>
      </c>
      <c r="C43" s="142"/>
      <c r="D43" s="58">
        <f>SUM(D33:D42)</f>
        <v>269</v>
      </c>
      <c r="E43" s="59">
        <f>SUM(E33:E42)</f>
        <v>155</v>
      </c>
      <c r="F43" s="60">
        <f>E43/D43</f>
        <v>0.5762081784386617</v>
      </c>
      <c r="G43" s="60">
        <f t="shared" si="1"/>
        <v>0.05133874586659232</v>
      </c>
    </row>
    <row r="44" spans="2:7" ht="13.5" thickTop="1">
      <c r="B44" s="96" t="s">
        <v>258</v>
      </c>
      <c r="D44" s="61"/>
      <c r="E44" s="61"/>
      <c r="F44" s="61"/>
      <c r="G44" s="61"/>
    </row>
  </sheetData>
  <sheetProtection/>
  <mergeCells count="22">
    <mergeCell ref="D21:E21"/>
    <mergeCell ref="D22:E22"/>
    <mergeCell ref="D23:E23"/>
    <mergeCell ref="D24:E24"/>
    <mergeCell ref="D25:E25"/>
    <mergeCell ref="D26:E26"/>
    <mergeCell ref="B37:C37"/>
    <mergeCell ref="B38:C38"/>
    <mergeCell ref="B39:C39"/>
    <mergeCell ref="B40:C40"/>
    <mergeCell ref="B41:C41"/>
    <mergeCell ref="B42:C42"/>
    <mergeCell ref="B35:C35"/>
    <mergeCell ref="B36:C36"/>
    <mergeCell ref="B43:C43"/>
    <mergeCell ref="B2:O2"/>
    <mergeCell ref="B5:E5"/>
    <mergeCell ref="B7:M7"/>
    <mergeCell ref="B32:C32"/>
    <mergeCell ref="B33:C33"/>
    <mergeCell ref="B34:C34"/>
    <mergeCell ref="B3:O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62"/>
  <sheetViews>
    <sheetView showGridLines="0" zoomScale="115" zoomScaleNormal="115" zoomScalePageLayoutView="0" workbookViewId="0" topLeftCell="A1">
      <selection activeCell="B2" sqref="B2:L2"/>
    </sheetView>
  </sheetViews>
  <sheetFormatPr defaultColWidth="11.421875" defaultRowHeight="12.75"/>
  <cols>
    <col min="1" max="1" width="5.57421875" style="0" customWidth="1"/>
  </cols>
  <sheetData>
    <row r="1" spans="1:16" ht="14.25">
      <c r="A1" s="23"/>
      <c r="B1" s="23"/>
      <c r="C1" s="23"/>
      <c r="D1" s="23"/>
      <c r="E1" s="23"/>
      <c r="F1" s="23"/>
      <c r="G1" s="23"/>
      <c r="H1" s="23"/>
      <c r="I1" s="23"/>
      <c r="J1" s="23"/>
      <c r="K1" s="23"/>
      <c r="L1" s="23"/>
      <c r="M1" s="23"/>
      <c r="N1" s="23"/>
      <c r="O1" s="23"/>
      <c r="P1" s="23"/>
    </row>
    <row r="2" spans="1:16" ht="23.25">
      <c r="A2" s="24"/>
      <c r="B2" s="156" t="s">
        <v>251</v>
      </c>
      <c r="C2" s="156"/>
      <c r="D2" s="156"/>
      <c r="E2" s="156"/>
      <c r="F2" s="156"/>
      <c r="G2" s="156"/>
      <c r="H2" s="156"/>
      <c r="I2" s="156"/>
      <c r="J2" s="156"/>
      <c r="K2" s="156"/>
      <c r="L2" s="156"/>
      <c r="M2" s="23"/>
      <c r="N2" s="23"/>
      <c r="O2" s="23"/>
      <c r="P2" s="23"/>
    </row>
    <row r="3" spans="1:16" ht="15" customHeight="1">
      <c r="A3" s="23"/>
      <c r="B3" s="152" t="s">
        <v>252</v>
      </c>
      <c r="C3" s="152"/>
      <c r="D3" s="152"/>
      <c r="E3" s="152"/>
      <c r="F3" s="152"/>
      <c r="G3" s="152"/>
      <c r="H3" s="152"/>
      <c r="I3" s="152"/>
      <c r="J3" s="152"/>
      <c r="K3" s="152"/>
      <c r="L3" s="152"/>
      <c r="M3" s="23"/>
      <c r="N3" s="23"/>
      <c r="O3" s="23"/>
      <c r="P3" s="23"/>
    </row>
    <row r="4" spans="1:16" ht="19.5" customHeight="1">
      <c r="A4" s="23"/>
      <c r="B4" s="133"/>
      <c r="C4" s="133"/>
      <c r="D4" s="133"/>
      <c r="E4" s="133"/>
      <c r="F4" s="133"/>
      <c r="G4" s="133"/>
      <c r="H4" s="133"/>
      <c r="I4" s="133"/>
      <c r="J4" s="133"/>
      <c r="K4" s="133"/>
      <c r="L4" s="133"/>
      <c r="M4" s="134"/>
      <c r="N4" s="23"/>
      <c r="O4" s="23"/>
      <c r="P4" s="23"/>
    </row>
    <row r="5" spans="1:16" ht="28.5">
      <c r="A5" s="23"/>
      <c r="B5" s="157" t="s">
        <v>167</v>
      </c>
      <c r="C5" s="157"/>
      <c r="D5" s="23"/>
      <c r="E5" s="23"/>
      <c r="F5" s="23"/>
      <c r="G5" s="23"/>
      <c r="H5" s="23"/>
      <c r="I5" s="23"/>
      <c r="J5" s="23"/>
      <c r="K5" s="23"/>
      <c r="L5" s="23"/>
      <c r="M5" s="25"/>
      <c r="N5" s="25"/>
      <c r="O5" s="25"/>
      <c r="P5" s="25"/>
    </row>
    <row r="6" spans="1:16" ht="15" customHeight="1">
      <c r="A6" s="23"/>
      <c r="B6" s="120"/>
      <c r="C6" s="120"/>
      <c r="D6" s="23"/>
      <c r="E6" s="23"/>
      <c r="F6" s="23"/>
      <c r="G6" s="23"/>
      <c r="H6" s="23"/>
      <c r="I6" s="23"/>
      <c r="J6" s="23"/>
      <c r="K6" s="23"/>
      <c r="L6" s="23"/>
      <c r="M6" s="23"/>
      <c r="N6" s="23"/>
      <c r="O6" s="23"/>
      <c r="P6" s="23"/>
    </row>
    <row r="7" spans="1:16" ht="7.5" customHeight="1">
      <c r="A7" s="121"/>
      <c r="B7" s="122"/>
      <c r="C7" s="122"/>
      <c r="D7" s="123"/>
      <c r="E7" s="123"/>
      <c r="F7" s="123"/>
      <c r="G7" s="124"/>
      <c r="H7" s="23"/>
      <c r="I7" s="23"/>
      <c r="J7" s="23"/>
      <c r="K7" s="23"/>
      <c r="L7" s="23"/>
      <c r="M7" s="23"/>
      <c r="N7" s="23"/>
      <c r="O7" s="23"/>
      <c r="P7" s="23"/>
    </row>
    <row r="8" spans="1:16" ht="12.75">
      <c r="A8" s="125"/>
      <c r="B8" s="126" t="s">
        <v>253</v>
      </c>
      <c r="C8" s="26"/>
      <c r="D8" s="26"/>
      <c r="E8" s="26"/>
      <c r="F8" s="26"/>
      <c r="G8" s="127"/>
      <c r="H8" s="25"/>
      <c r="I8" s="25" t="s">
        <v>168</v>
      </c>
      <c r="J8" s="25"/>
      <c r="K8" s="25"/>
      <c r="L8" s="25"/>
      <c r="M8" s="25"/>
      <c r="N8" s="25"/>
      <c r="O8" s="25"/>
      <c r="P8" s="25"/>
    </row>
    <row r="9" spans="1:16" ht="15">
      <c r="A9" s="128"/>
      <c r="B9" s="126" t="s">
        <v>254</v>
      </c>
      <c r="C9" s="32"/>
      <c r="D9" s="32"/>
      <c r="E9" s="32"/>
      <c r="F9" s="32"/>
      <c r="G9" s="129"/>
      <c r="H9" s="23"/>
      <c r="I9" s="23"/>
      <c r="J9" s="23"/>
      <c r="K9" s="23"/>
      <c r="L9" s="23"/>
      <c r="M9" s="23"/>
      <c r="N9" s="23"/>
      <c r="O9" s="23"/>
      <c r="P9" s="23"/>
    </row>
    <row r="10" spans="1:16" ht="5.25" customHeight="1">
      <c r="A10" s="130"/>
      <c r="B10" s="131"/>
      <c r="C10" s="131"/>
      <c r="D10" s="131"/>
      <c r="E10" s="131"/>
      <c r="F10" s="131"/>
      <c r="G10" s="132"/>
      <c r="H10" s="23"/>
      <c r="I10" s="23"/>
      <c r="J10" s="23"/>
      <c r="K10" s="23"/>
      <c r="L10" s="23"/>
      <c r="M10" s="23"/>
      <c r="N10" s="23"/>
      <c r="O10" s="23"/>
      <c r="P10" s="23"/>
    </row>
    <row r="11" spans="1:16" ht="14.25">
      <c r="A11" s="32"/>
      <c r="B11" s="32"/>
      <c r="C11" s="32"/>
      <c r="D11" s="32"/>
      <c r="E11" s="32"/>
      <c r="F11" s="32"/>
      <c r="G11" s="32"/>
      <c r="H11" s="23"/>
      <c r="I11" s="23"/>
      <c r="J11" s="23"/>
      <c r="K11" s="23"/>
      <c r="L11" s="23"/>
      <c r="M11" s="23"/>
      <c r="N11" s="23"/>
      <c r="O11" s="23"/>
      <c r="P11" s="23"/>
    </row>
    <row r="12" spans="1:16" ht="15.75" thickBot="1">
      <c r="A12" s="32"/>
      <c r="B12" s="27" t="s">
        <v>243</v>
      </c>
      <c r="C12" s="27"/>
      <c r="D12" s="27"/>
      <c r="E12" s="27"/>
      <c r="F12" s="27"/>
      <c r="G12" s="27"/>
      <c r="H12" s="27"/>
      <c r="I12" s="27"/>
      <c r="J12" s="27"/>
      <c r="K12" s="23"/>
      <c r="L12" s="23"/>
      <c r="M12" s="23"/>
      <c r="N12" s="23"/>
      <c r="O12" s="23"/>
      <c r="P12" s="23"/>
    </row>
    <row r="13" spans="1:16" ht="15">
      <c r="A13" s="32"/>
      <c r="B13" s="32"/>
      <c r="C13" s="32"/>
      <c r="D13" s="32"/>
      <c r="E13" s="32"/>
      <c r="F13" s="32"/>
      <c r="G13" s="32"/>
      <c r="H13" s="23"/>
      <c r="I13" s="23"/>
      <c r="J13" s="23"/>
      <c r="K13" s="23"/>
      <c r="L13" s="23"/>
      <c r="M13" s="23"/>
      <c r="N13" s="23"/>
      <c r="O13" s="23"/>
      <c r="P13" s="23"/>
    </row>
    <row r="14" spans="1:16" ht="15.75" thickBot="1">
      <c r="A14" s="23"/>
      <c r="B14" s="27" t="s">
        <v>169</v>
      </c>
      <c r="C14" s="27"/>
      <c r="D14" s="27"/>
      <c r="E14" s="27"/>
      <c r="F14" s="27"/>
      <c r="G14" s="27"/>
      <c r="H14" s="27"/>
      <c r="I14" s="27"/>
      <c r="J14" s="27"/>
      <c r="K14" s="23"/>
      <c r="L14" s="23"/>
      <c r="M14" s="23"/>
      <c r="N14" s="23"/>
      <c r="O14" s="23"/>
      <c r="P14" s="23"/>
    </row>
    <row r="15" spans="1:16" ht="15">
      <c r="A15" s="23"/>
      <c r="B15" s="23"/>
      <c r="C15" s="28" t="s">
        <v>170</v>
      </c>
      <c r="D15" s="23"/>
      <c r="E15" s="23"/>
      <c r="F15" s="23"/>
      <c r="G15" s="23"/>
      <c r="H15" s="23"/>
      <c r="I15" s="23"/>
      <c r="J15" s="23"/>
      <c r="K15" s="23"/>
      <c r="L15" s="23"/>
      <c r="M15" s="23"/>
      <c r="N15" s="23"/>
      <c r="O15" s="23"/>
      <c r="P15" s="23"/>
    </row>
    <row r="16" spans="1:16" ht="15">
      <c r="A16" s="23"/>
      <c r="B16" s="23"/>
      <c r="C16" s="23" t="s">
        <v>171</v>
      </c>
      <c r="D16" s="23"/>
      <c r="E16" s="23"/>
      <c r="F16" s="23"/>
      <c r="G16" s="23"/>
      <c r="H16" s="23"/>
      <c r="I16" s="23"/>
      <c r="J16" s="23"/>
      <c r="K16" s="23"/>
      <c r="L16" s="23"/>
      <c r="M16" s="23"/>
      <c r="N16" s="23"/>
      <c r="O16" s="23"/>
      <c r="P16" s="23"/>
    </row>
    <row r="17" spans="1:16" ht="15">
      <c r="A17" s="23"/>
      <c r="B17" s="23"/>
      <c r="C17" s="23" t="s">
        <v>172</v>
      </c>
      <c r="D17" s="23"/>
      <c r="E17" s="23"/>
      <c r="F17" s="23"/>
      <c r="G17" s="23"/>
      <c r="H17" s="23"/>
      <c r="I17" s="23"/>
      <c r="J17" s="23"/>
      <c r="K17" s="23"/>
      <c r="L17" s="23"/>
      <c r="M17" s="23"/>
      <c r="N17" s="23"/>
      <c r="O17" s="23"/>
      <c r="P17" s="23"/>
    </row>
    <row r="18" spans="1:16" ht="14.25">
      <c r="A18" s="23"/>
      <c r="B18" s="23"/>
      <c r="D18" s="23"/>
      <c r="E18" s="23"/>
      <c r="F18" s="23"/>
      <c r="G18" s="23"/>
      <c r="H18" s="23"/>
      <c r="I18" s="23"/>
      <c r="J18" s="23"/>
      <c r="K18" s="23"/>
      <c r="L18" s="23"/>
      <c r="M18" s="23"/>
      <c r="N18" s="23"/>
      <c r="O18" s="23"/>
      <c r="P18" s="23"/>
    </row>
    <row r="19" spans="1:16" ht="15" thickBot="1">
      <c r="A19" s="23"/>
      <c r="B19" s="27" t="s">
        <v>173</v>
      </c>
      <c r="C19" s="27"/>
      <c r="D19" s="27"/>
      <c r="E19" s="27"/>
      <c r="F19" s="27"/>
      <c r="G19" s="27"/>
      <c r="H19" s="27"/>
      <c r="I19" s="27"/>
      <c r="J19" s="27"/>
      <c r="K19" s="23"/>
      <c r="L19" s="23"/>
      <c r="M19" s="23"/>
      <c r="N19" s="23"/>
      <c r="O19" s="23"/>
      <c r="P19" s="23"/>
    </row>
    <row r="20" spans="1:16" ht="14.25">
      <c r="A20" s="23"/>
      <c r="B20" s="29" t="s">
        <v>174</v>
      </c>
      <c r="C20" s="23"/>
      <c r="D20" s="23"/>
      <c r="E20" s="23"/>
      <c r="F20" s="23"/>
      <c r="G20" s="23"/>
      <c r="H20" s="23"/>
      <c r="I20" s="23"/>
      <c r="J20" s="23"/>
      <c r="K20" s="23"/>
      <c r="L20" s="23"/>
      <c r="M20" s="23"/>
      <c r="N20" s="23"/>
      <c r="O20" s="23"/>
      <c r="P20" s="23"/>
    </row>
    <row r="21" spans="1:16" ht="14.25">
      <c r="A21" s="23"/>
      <c r="B21" s="23"/>
      <c r="C21" s="23"/>
      <c r="D21" s="23"/>
      <c r="E21" s="23"/>
      <c r="F21" s="23"/>
      <c r="G21" s="23"/>
      <c r="H21" s="23"/>
      <c r="I21" s="23"/>
      <c r="J21" s="23"/>
      <c r="K21" s="23"/>
      <c r="L21" s="23"/>
      <c r="M21" s="23"/>
      <c r="N21" s="23"/>
      <c r="O21" s="23"/>
      <c r="P21" s="23"/>
    </row>
    <row r="22" spans="1:16" ht="14.25">
      <c r="A22" s="23"/>
      <c r="B22" s="30" t="s">
        <v>175</v>
      </c>
      <c r="C22" s="31"/>
      <c r="D22" s="31"/>
      <c r="E22" s="31"/>
      <c r="F22" s="32"/>
      <c r="G22" s="23"/>
      <c r="H22" s="23"/>
      <c r="I22" s="23"/>
      <c r="J22" s="23"/>
      <c r="K22" s="23"/>
      <c r="L22" s="23"/>
      <c r="M22" s="23"/>
      <c r="N22" s="23"/>
      <c r="O22" s="23"/>
      <c r="P22" s="23"/>
    </row>
    <row r="23" spans="1:16" ht="15">
      <c r="A23" s="23"/>
      <c r="B23" s="30"/>
      <c r="C23" s="23" t="s">
        <v>255</v>
      </c>
      <c r="D23" s="31"/>
      <c r="E23" s="31"/>
      <c r="F23" s="32"/>
      <c r="G23" s="23"/>
      <c r="H23" s="23"/>
      <c r="I23" s="23"/>
      <c r="J23" s="23"/>
      <c r="K23" s="23"/>
      <c r="L23" s="23"/>
      <c r="M23" s="23"/>
      <c r="N23" s="23"/>
      <c r="O23" s="23"/>
      <c r="P23" s="23"/>
    </row>
    <row r="24" spans="1:16" ht="15">
      <c r="A24" s="23"/>
      <c r="B24" s="23"/>
      <c r="C24" s="23" t="s">
        <v>176</v>
      </c>
      <c r="D24" s="23"/>
      <c r="E24" s="23"/>
      <c r="F24" s="23"/>
      <c r="G24" s="23"/>
      <c r="H24" s="23"/>
      <c r="I24" s="23"/>
      <c r="J24" s="23"/>
      <c r="K24" s="23"/>
      <c r="L24" s="23"/>
      <c r="M24" s="23"/>
      <c r="N24" s="23"/>
      <c r="O24" s="23"/>
      <c r="P24" s="23"/>
    </row>
    <row r="25" spans="1:16" ht="14.25">
      <c r="A25" s="23"/>
      <c r="B25" s="23"/>
      <c r="C25" s="23"/>
      <c r="D25" s="23"/>
      <c r="E25" s="23"/>
      <c r="F25" s="23"/>
      <c r="G25" s="23"/>
      <c r="H25" s="23"/>
      <c r="I25" s="23"/>
      <c r="J25" s="23"/>
      <c r="K25" s="23"/>
      <c r="L25" s="23"/>
      <c r="M25" s="23"/>
      <c r="N25" s="23"/>
      <c r="O25" s="23"/>
      <c r="P25" s="23"/>
    </row>
    <row r="26" spans="1:16" ht="15">
      <c r="A26" s="23"/>
      <c r="B26" s="33" t="s">
        <v>177</v>
      </c>
      <c r="C26" s="34"/>
      <c r="D26" s="34"/>
      <c r="E26" s="34"/>
      <c r="F26" s="23"/>
      <c r="G26" s="23"/>
      <c r="H26" s="23"/>
      <c r="I26" s="23"/>
      <c r="J26" s="23"/>
      <c r="K26" s="23"/>
      <c r="L26" s="23"/>
      <c r="M26" s="23"/>
      <c r="N26" s="23"/>
      <c r="O26" s="23"/>
      <c r="P26" s="23"/>
    </row>
    <row r="27" spans="1:16" ht="15">
      <c r="A27" s="23"/>
      <c r="B27" s="23"/>
      <c r="C27" s="23" t="s">
        <v>178</v>
      </c>
      <c r="D27" s="23"/>
      <c r="E27" s="23"/>
      <c r="F27" s="23"/>
      <c r="G27" s="23"/>
      <c r="H27" s="23"/>
      <c r="I27" s="23"/>
      <c r="J27" s="23"/>
      <c r="K27" s="23"/>
      <c r="L27" s="23"/>
      <c r="M27" s="23"/>
      <c r="N27" s="23"/>
      <c r="O27" s="23"/>
      <c r="P27" s="23"/>
    </row>
    <row r="28" spans="1:16" ht="15">
      <c r="A28" s="23"/>
      <c r="B28" s="23"/>
      <c r="C28" s="23" t="s">
        <v>179</v>
      </c>
      <c r="D28" s="23"/>
      <c r="E28" s="23"/>
      <c r="F28" s="23"/>
      <c r="G28" s="23"/>
      <c r="H28" s="23"/>
      <c r="I28" s="23"/>
      <c r="J28" s="23"/>
      <c r="K28" s="23"/>
      <c r="L28" s="23"/>
      <c r="M28" s="23"/>
      <c r="N28" s="23"/>
      <c r="O28" s="23"/>
      <c r="P28" s="23"/>
    </row>
    <row r="29" spans="1:16" ht="15">
      <c r="A29" s="23"/>
      <c r="B29" s="23"/>
      <c r="C29" s="23" t="s">
        <v>256</v>
      </c>
      <c r="D29" s="23"/>
      <c r="E29" s="23"/>
      <c r="F29" s="23"/>
      <c r="G29" s="23"/>
      <c r="H29" s="23"/>
      <c r="I29" s="23"/>
      <c r="J29" s="23"/>
      <c r="K29" s="23"/>
      <c r="L29" s="23"/>
      <c r="M29" s="23"/>
      <c r="N29" s="23"/>
      <c r="O29" s="23"/>
      <c r="P29" s="23"/>
    </row>
    <row r="30" spans="1:16" ht="15">
      <c r="A30" s="23"/>
      <c r="B30" s="23"/>
      <c r="C30" s="23" t="s">
        <v>180</v>
      </c>
      <c r="D30" s="23"/>
      <c r="E30" s="23"/>
      <c r="F30" s="23"/>
      <c r="G30" s="23"/>
      <c r="H30" s="23"/>
      <c r="I30" s="23"/>
      <c r="J30" s="23"/>
      <c r="K30" s="23"/>
      <c r="L30" s="23"/>
      <c r="M30" s="23"/>
      <c r="N30" s="23"/>
      <c r="O30" s="23"/>
      <c r="P30" s="23"/>
    </row>
    <row r="31" spans="1:16" ht="15">
      <c r="A31" s="23"/>
      <c r="B31" s="23"/>
      <c r="C31" s="23" t="s">
        <v>181</v>
      </c>
      <c r="D31" s="23"/>
      <c r="E31" s="23"/>
      <c r="F31" s="23"/>
      <c r="G31" s="23"/>
      <c r="H31" s="23"/>
      <c r="I31" s="23"/>
      <c r="J31" s="23"/>
      <c r="K31" s="23"/>
      <c r="L31" s="23"/>
      <c r="M31" s="23"/>
      <c r="N31" s="23"/>
      <c r="O31" s="23"/>
      <c r="P31" s="23"/>
    </row>
    <row r="32" spans="1:16" ht="15">
      <c r="A32" s="23"/>
      <c r="B32" s="23"/>
      <c r="C32" s="23" t="s">
        <v>182</v>
      </c>
      <c r="D32" s="23"/>
      <c r="E32" s="23"/>
      <c r="F32" s="23"/>
      <c r="G32" s="23"/>
      <c r="H32" s="23"/>
      <c r="I32" s="23"/>
      <c r="J32" s="23"/>
      <c r="K32" s="23"/>
      <c r="L32" s="23"/>
      <c r="M32" s="23"/>
      <c r="N32" s="23"/>
      <c r="O32" s="23"/>
      <c r="P32" s="23"/>
    </row>
    <row r="33" spans="1:16" ht="15">
      <c r="A33" s="23"/>
      <c r="B33" s="23"/>
      <c r="C33" s="23" t="s">
        <v>183</v>
      </c>
      <c r="D33" s="23"/>
      <c r="E33" s="23"/>
      <c r="F33" s="23"/>
      <c r="G33" s="23"/>
      <c r="H33" s="23"/>
      <c r="I33" s="23"/>
      <c r="J33" s="23"/>
      <c r="K33" s="23"/>
      <c r="L33" s="23"/>
      <c r="M33" s="23"/>
      <c r="N33" s="23"/>
      <c r="O33" s="23"/>
      <c r="P33" s="23"/>
    </row>
    <row r="34" spans="1:16" ht="15">
      <c r="A34" s="23"/>
      <c r="B34" s="23"/>
      <c r="C34" s="23" t="s">
        <v>184</v>
      </c>
      <c r="D34" s="23"/>
      <c r="E34" s="23"/>
      <c r="F34" s="23"/>
      <c r="G34" s="23"/>
      <c r="H34" s="23"/>
      <c r="I34" s="23"/>
      <c r="J34" s="23"/>
      <c r="K34" s="23"/>
      <c r="L34" s="23"/>
      <c r="M34" s="23"/>
      <c r="N34" s="23"/>
      <c r="O34" s="23"/>
      <c r="P34" s="23"/>
    </row>
    <row r="35" spans="1:16" ht="15">
      <c r="A35" s="23"/>
      <c r="B35" s="34"/>
      <c r="C35" s="34"/>
      <c r="D35" s="34"/>
      <c r="E35" s="34"/>
      <c r="F35" s="23"/>
      <c r="G35" s="23"/>
      <c r="H35" s="23"/>
      <c r="I35" s="23"/>
      <c r="J35" s="23"/>
      <c r="K35" s="23"/>
      <c r="L35" s="23"/>
      <c r="M35" s="23"/>
      <c r="N35" s="23"/>
      <c r="O35" s="23"/>
      <c r="P35" s="23"/>
    </row>
    <row r="36" spans="1:16" ht="15">
      <c r="A36" s="23"/>
      <c r="B36" s="33" t="s">
        <v>185</v>
      </c>
      <c r="C36" s="34"/>
      <c r="D36" s="34"/>
      <c r="E36" s="34"/>
      <c r="F36" s="34"/>
      <c r="G36" s="23"/>
      <c r="H36" s="23"/>
      <c r="I36" s="23"/>
      <c r="J36" s="23"/>
      <c r="K36" s="23"/>
      <c r="L36" s="23"/>
      <c r="M36" s="23"/>
      <c r="N36" s="23"/>
      <c r="O36" s="23"/>
      <c r="P36" s="23"/>
    </row>
    <row r="37" spans="1:16" ht="15">
      <c r="A37" s="23"/>
      <c r="B37" s="33"/>
      <c r="C37" s="34"/>
      <c r="D37" s="34"/>
      <c r="E37" s="34"/>
      <c r="F37" s="34"/>
      <c r="G37" s="23"/>
      <c r="H37" s="23"/>
      <c r="I37" s="23"/>
      <c r="J37" s="23"/>
      <c r="K37" s="23"/>
      <c r="L37" s="23"/>
      <c r="M37" s="23"/>
      <c r="N37" s="23"/>
      <c r="O37" s="23"/>
      <c r="P37" s="23"/>
    </row>
    <row r="38" spans="1:16" ht="14.25">
      <c r="A38" s="23"/>
      <c r="B38" s="33" t="s">
        <v>186</v>
      </c>
      <c r="C38" s="34"/>
      <c r="D38" s="34"/>
      <c r="E38" s="34"/>
      <c r="F38" s="34"/>
      <c r="G38" s="23"/>
      <c r="H38" s="23"/>
      <c r="I38" s="23"/>
      <c r="J38" s="23"/>
      <c r="K38" s="23"/>
      <c r="L38" s="23"/>
      <c r="M38" s="23"/>
      <c r="N38" s="23"/>
      <c r="O38" s="23"/>
      <c r="P38" s="23"/>
    </row>
    <row r="39" spans="1:16" ht="15">
      <c r="A39" s="23"/>
      <c r="B39" s="23"/>
      <c r="C39" s="23" t="s">
        <v>187</v>
      </c>
      <c r="D39" s="23"/>
      <c r="E39" s="23"/>
      <c r="F39" s="23"/>
      <c r="G39" s="23"/>
      <c r="H39" s="23"/>
      <c r="I39" s="23"/>
      <c r="J39" s="23"/>
      <c r="K39" s="23"/>
      <c r="L39" s="23"/>
      <c r="M39" s="23"/>
      <c r="N39" s="23"/>
      <c r="O39" s="23"/>
      <c r="P39" s="23"/>
    </row>
    <row r="40" spans="1:16" ht="15">
      <c r="A40" s="23"/>
      <c r="B40" s="23"/>
      <c r="C40" s="23"/>
      <c r="D40" s="23"/>
      <c r="E40" s="23"/>
      <c r="F40" s="23"/>
      <c r="G40" s="23"/>
      <c r="H40" s="23"/>
      <c r="I40" s="23"/>
      <c r="J40" s="23"/>
      <c r="K40" s="23"/>
      <c r="L40" s="23"/>
      <c r="M40" s="23"/>
      <c r="N40" s="23"/>
      <c r="O40" s="23"/>
      <c r="P40" s="23"/>
    </row>
    <row r="41" spans="1:16" ht="15" thickBot="1">
      <c r="A41" s="23"/>
      <c r="B41" s="27" t="s">
        <v>188</v>
      </c>
      <c r="C41" s="27"/>
      <c r="D41" s="27"/>
      <c r="E41" s="27"/>
      <c r="F41" s="27"/>
      <c r="G41" s="27"/>
      <c r="H41" s="27"/>
      <c r="I41" s="27"/>
      <c r="J41" s="27"/>
      <c r="K41" s="23"/>
      <c r="L41" s="23"/>
      <c r="M41" s="23"/>
      <c r="N41" s="23"/>
      <c r="O41" s="23"/>
      <c r="P41" s="23"/>
    </row>
    <row r="42" spans="1:16" ht="14.25">
      <c r="A42" s="23"/>
      <c r="B42" s="29" t="s">
        <v>189</v>
      </c>
      <c r="C42" s="23"/>
      <c r="D42" s="23"/>
      <c r="E42" s="23"/>
      <c r="F42" s="23"/>
      <c r="G42" s="23"/>
      <c r="H42" s="23"/>
      <c r="I42" s="23"/>
      <c r="J42" s="23"/>
      <c r="K42" s="23"/>
      <c r="L42" s="23"/>
      <c r="M42" s="23"/>
      <c r="N42" s="23"/>
      <c r="O42" s="23"/>
      <c r="P42" s="23"/>
    </row>
    <row r="43" spans="1:16" ht="15">
      <c r="A43" s="23"/>
      <c r="B43" s="23"/>
      <c r="C43" s="23"/>
      <c r="D43" s="23"/>
      <c r="E43" s="23"/>
      <c r="F43" s="23"/>
      <c r="G43" s="23"/>
      <c r="H43" s="23"/>
      <c r="I43" s="23"/>
      <c r="J43" s="23"/>
      <c r="K43" s="23"/>
      <c r="L43" s="23"/>
      <c r="M43" s="23"/>
      <c r="N43" s="23"/>
      <c r="O43" s="23"/>
      <c r="P43" s="23"/>
    </row>
    <row r="44" spans="1:16" ht="15">
      <c r="A44" s="23"/>
      <c r="B44" s="23"/>
      <c r="C44" s="23" t="s">
        <v>257</v>
      </c>
      <c r="D44" s="23"/>
      <c r="E44" s="23"/>
      <c r="F44" s="23"/>
      <c r="G44" s="23"/>
      <c r="H44" s="23"/>
      <c r="I44" s="23"/>
      <c r="J44" s="23"/>
      <c r="K44" s="23"/>
      <c r="L44" s="23"/>
      <c r="M44" s="23"/>
      <c r="N44" s="23"/>
      <c r="O44" s="23"/>
      <c r="P44" s="23"/>
    </row>
    <row r="45" spans="1:16" ht="15">
      <c r="A45" s="23"/>
      <c r="B45" s="33" t="s">
        <v>190</v>
      </c>
      <c r="C45" s="34"/>
      <c r="D45" s="34"/>
      <c r="E45" s="23"/>
      <c r="F45" s="23"/>
      <c r="G45" s="23"/>
      <c r="H45" s="23"/>
      <c r="I45" s="23"/>
      <c r="J45" s="23"/>
      <c r="K45" s="23"/>
      <c r="L45" s="23"/>
      <c r="M45" s="23"/>
      <c r="N45" s="23"/>
      <c r="O45" s="23"/>
      <c r="P45" s="23"/>
    </row>
    <row r="46" spans="1:16" ht="15">
      <c r="A46" s="23"/>
      <c r="B46" s="33"/>
      <c r="C46" s="23" t="s">
        <v>191</v>
      </c>
      <c r="D46" s="34"/>
      <c r="E46" s="23"/>
      <c r="F46" s="23"/>
      <c r="G46" s="23"/>
      <c r="H46" s="23"/>
      <c r="I46" s="23"/>
      <c r="J46" s="23"/>
      <c r="K46" s="23"/>
      <c r="L46" s="23"/>
      <c r="M46" s="23"/>
      <c r="N46" s="23"/>
      <c r="O46" s="23"/>
      <c r="P46" s="23"/>
    </row>
    <row r="47" spans="1:16" ht="15">
      <c r="A47" s="23"/>
      <c r="B47" s="33"/>
      <c r="C47" s="23" t="s">
        <v>192</v>
      </c>
      <c r="D47" s="34"/>
      <c r="E47" s="23"/>
      <c r="F47" s="23"/>
      <c r="G47" s="23"/>
      <c r="H47" s="23"/>
      <c r="I47" s="23"/>
      <c r="J47" s="23"/>
      <c r="K47" s="23"/>
      <c r="L47" s="23"/>
      <c r="M47" s="23"/>
      <c r="N47" s="23"/>
      <c r="O47" s="23"/>
      <c r="P47" s="23"/>
    </row>
    <row r="48" spans="1:16" ht="15">
      <c r="A48" s="23"/>
      <c r="B48" s="33"/>
      <c r="C48" s="23" t="s">
        <v>193</v>
      </c>
      <c r="D48" s="34"/>
      <c r="E48" s="23"/>
      <c r="F48" s="23"/>
      <c r="G48" s="23"/>
      <c r="H48" s="23"/>
      <c r="I48" s="23"/>
      <c r="J48" s="23"/>
      <c r="K48" s="23"/>
      <c r="L48" s="23"/>
      <c r="M48" s="23"/>
      <c r="N48" s="23"/>
      <c r="O48" s="23"/>
      <c r="P48" s="23"/>
    </row>
    <row r="49" spans="1:16" ht="15">
      <c r="A49" s="23"/>
      <c r="B49" s="34"/>
      <c r="C49" s="34"/>
      <c r="D49" s="34"/>
      <c r="E49" s="23"/>
      <c r="F49" s="23"/>
      <c r="G49" s="23"/>
      <c r="H49" s="23"/>
      <c r="I49" s="23"/>
      <c r="J49" s="23"/>
      <c r="K49" s="23"/>
      <c r="L49" s="23"/>
      <c r="M49" s="23"/>
      <c r="N49" s="23"/>
      <c r="O49" s="23"/>
      <c r="P49" s="23"/>
    </row>
    <row r="50" spans="1:16" ht="15" thickBot="1">
      <c r="A50" s="23"/>
      <c r="B50" s="27" t="s">
        <v>194</v>
      </c>
      <c r="C50" s="27"/>
      <c r="D50" s="27"/>
      <c r="E50" s="27"/>
      <c r="F50" s="27"/>
      <c r="G50" s="27"/>
      <c r="H50" s="27"/>
      <c r="I50" s="27"/>
      <c r="J50" s="27"/>
      <c r="K50" s="23"/>
      <c r="L50" s="23"/>
      <c r="M50" s="23"/>
      <c r="N50" s="23"/>
      <c r="O50" s="23"/>
      <c r="P50" s="23"/>
    </row>
    <row r="51" spans="1:16" ht="15">
      <c r="A51" s="23"/>
      <c r="B51" s="23"/>
      <c r="C51" s="23"/>
      <c r="D51" s="23"/>
      <c r="E51" s="23"/>
      <c r="F51" s="23"/>
      <c r="G51" s="23"/>
      <c r="H51" s="23"/>
      <c r="I51" s="23"/>
      <c r="J51" s="23"/>
      <c r="K51" s="23"/>
      <c r="L51" s="23"/>
      <c r="M51" s="23"/>
      <c r="N51" s="23"/>
      <c r="O51" s="23"/>
      <c r="P51" s="23"/>
    </row>
    <row r="52" spans="1:16" ht="15">
      <c r="A52" s="23"/>
      <c r="B52" s="23"/>
      <c r="C52" s="23" t="s">
        <v>195</v>
      </c>
      <c r="D52" s="23"/>
      <c r="E52" s="23"/>
      <c r="F52" s="23"/>
      <c r="G52" s="23"/>
      <c r="H52" s="23"/>
      <c r="I52" s="23"/>
      <c r="J52" s="23"/>
      <c r="K52" s="23"/>
      <c r="L52" s="23"/>
      <c r="M52" s="23"/>
      <c r="N52" s="23"/>
      <c r="O52" s="23"/>
      <c r="P52" s="23"/>
    </row>
    <row r="53" spans="1:16" ht="15">
      <c r="A53" s="23"/>
      <c r="B53" s="23"/>
      <c r="C53" s="23" t="s">
        <v>196</v>
      </c>
      <c r="D53" s="23"/>
      <c r="E53" s="23"/>
      <c r="F53" s="23"/>
      <c r="G53" s="23"/>
      <c r="H53" s="23"/>
      <c r="I53" s="23"/>
      <c r="J53" s="23"/>
      <c r="K53" s="23"/>
      <c r="L53" s="23"/>
      <c r="M53" s="23"/>
      <c r="N53" s="23"/>
      <c r="O53" s="23"/>
      <c r="P53" s="23"/>
    </row>
    <row r="54" spans="1:16" ht="15">
      <c r="A54" s="23"/>
      <c r="B54" s="23"/>
      <c r="C54" s="23" t="s">
        <v>197</v>
      </c>
      <c r="D54" s="23"/>
      <c r="E54" s="23"/>
      <c r="F54" s="23"/>
      <c r="G54" s="23"/>
      <c r="H54" s="23"/>
      <c r="I54" s="23"/>
      <c r="J54" s="23"/>
      <c r="K54" s="23"/>
      <c r="L54" s="23"/>
      <c r="M54" s="23"/>
      <c r="N54" s="23"/>
      <c r="O54" s="23"/>
      <c r="P54" s="23"/>
    </row>
    <row r="55" spans="1:16" ht="15">
      <c r="A55" s="23"/>
      <c r="B55" s="23"/>
      <c r="C55" s="23"/>
      <c r="D55" s="23"/>
      <c r="E55" s="23"/>
      <c r="F55" s="23"/>
      <c r="G55" s="23"/>
      <c r="H55" s="23"/>
      <c r="I55" s="23"/>
      <c r="J55" s="23"/>
      <c r="K55" s="23"/>
      <c r="L55" s="23"/>
      <c r="M55" s="23"/>
      <c r="N55" s="23"/>
      <c r="O55" s="23"/>
      <c r="P55" s="23"/>
    </row>
    <row r="56" spans="1:16" ht="15" thickBot="1">
      <c r="A56" s="23"/>
      <c r="B56" s="27" t="s">
        <v>198</v>
      </c>
      <c r="C56" s="27"/>
      <c r="D56" s="27"/>
      <c r="E56" s="27"/>
      <c r="F56" s="27"/>
      <c r="G56" s="27"/>
      <c r="H56" s="27"/>
      <c r="I56" s="27"/>
      <c r="J56" s="27"/>
      <c r="K56" s="23"/>
      <c r="L56" s="23"/>
      <c r="M56" s="23"/>
      <c r="N56" s="23"/>
      <c r="O56" s="23"/>
      <c r="P56" s="23"/>
    </row>
    <row r="57" spans="1:16" ht="14.25">
      <c r="A57" s="23"/>
      <c r="B57" s="23"/>
      <c r="C57" s="23"/>
      <c r="D57" s="23"/>
      <c r="E57" s="23"/>
      <c r="F57" s="23"/>
      <c r="G57" s="23"/>
      <c r="H57" s="23"/>
      <c r="I57" s="23"/>
      <c r="J57" s="23"/>
      <c r="K57" s="23"/>
      <c r="L57" s="23"/>
      <c r="M57" s="23"/>
      <c r="N57" s="23"/>
      <c r="O57" s="23"/>
      <c r="P57" s="23"/>
    </row>
    <row r="58" spans="1:16" ht="15">
      <c r="A58" s="23"/>
      <c r="B58" s="23"/>
      <c r="C58" s="23" t="s">
        <v>199</v>
      </c>
      <c r="D58" s="23"/>
      <c r="E58" s="23"/>
      <c r="F58" s="23"/>
      <c r="G58" s="23"/>
      <c r="H58" s="23"/>
      <c r="I58" s="23"/>
      <c r="J58" s="23"/>
      <c r="K58" s="23"/>
      <c r="L58" s="23"/>
      <c r="M58" s="23"/>
      <c r="N58" s="23"/>
      <c r="O58" s="23"/>
      <c r="P58" s="23"/>
    </row>
    <row r="59" spans="1:16" ht="15">
      <c r="A59" s="23"/>
      <c r="B59" s="23"/>
      <c r="C59" s="23" t="s">
        <v>200</v>
      </c>
      <c r="D59" s="23"/>
      <c r="E59" s="23"/>
      <c r="F59" s="23"/>
      <c r="G59" s="23"/>
      <c r="H59" s="23"/>
      <c r="I59" s="23"/>
      <c r="J59" s="23"/>
      <c r="K59" s="23"/>
      <c r="L59" s="23"/>
      <c r="M59" s="23"/>
      <c r="N59" s="23"/>
      <c r="O59" s="23"/>
      <c r="P59" s="23"/>
    </row>
    <row r="60" spans="1:16" ht="15">
      <c r="A60" s="23"/>
      <c r="B60" s="23"/>
      <c r="C60" s="23"/>
      <c r="D60" s="23"/>
      <c r="E60" s="23"/>
      <c r="F60" s="23"/>
      <c r="G60" s="23"/>
      <c r="H60" s="23"/>
      <c r="I60" s="23"/>
      <c r="J60" s="23"/>
      <c r="K60" s="23"/>
      <c r="L60" s="23"/>
      <c r="M60" s="23"/>
      <c r="N60" s="23"/>
      <c r="O60" s="23"/>
      <c r="P60" s="23"/>
    </row>
    <row r="61" spans="1:16" ht="14.25">
      <c r="A61" s="23"/>
      <c r="B61" s="23"/>
      <c r="C61" s="23"/>
      <c r="D61" s="23"/>
      <c r="E61" s="23"/>
      <c r="F61" s="23"/>
      <c r="G61" s="23"/>
      <c r="H61" s="23"/>
      <c r="I61" s="23"/>
      <c r="J61" s="23"/>
      <c r="K61" s="23"/>
      <c r="L61" s="23"/>
      <c r="M61" s="23"/>
      <c r="N61" s="23"/>
      <c r="O61" s="23"/>
      <c r="P61" s="23"/>
    </row>
    <row r="62" spans="1:16" ht="14.25">
      <c r="A62" s="23"/>
      <c r="B62" s="23"/>
      <c r="C62" s="23"/>
      <c r="D62" s="23"/>
      <c r="E62" s="23"/>
      <c r="F62" s="23"/>
      <c r="G62" s="23"/>
      <c r="H62" s="23"/>
      <c r="I62" s="23"/>
      <c r="J62" s="23"/>
      <c r="K62" s="23"/>
      <c r="L62" s="23"/>
      <c r="M62" s="23"/>
      <c r="N62" s="23"/>
      <c r="O62" s="23"/>
      <c r="P62" s="23"/>
    </row>
  </sheetData>
  <sheetProtection/>
  <mergeCells count="3">
    <mergeCell ref="B2:L2"/>
    <mergeCell ref="B5:C5"/>
    <mergeCell ref="B3:L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U5"/>
  <sheetViews>
    <sheetView showGridLines="0" zoomScale="85" zoomScaleNormal="85" zoomScalePageLayoutView="0" workbookViewId="0" topLeftCell="B1">
      <selection activeCell="B2" sqref="B2:U2"/>
    </sheetView>
  </sheetViews>
  <sheetFormatPr defaultColWidth="11.421875" defaultRowHeight="12.75"/>
  <sheetData>
    <row r="2" spans="2:21" ht="28.5">
      <c r="B2" s="158" t="s">
        <v>251</v>
      </c>
      <c r="C2" s="158"/>
      <c r="D2" s="158"/>
      <c r="E2" s="158"/>
      <c r="F2" s="158"/>
      <c r="G2" s="158"/>
      <c r="H2" s="158"/>
      <c r="I2" s="158"/>
      <c r="J2" s="158"/>
      <c r="K2" s="158"/>
      <c r="L2" s="158"/>
      <c r="M2" s="158"/>
      <c r="N2" s="158"/>
      <c r="O2" s="158"/>
      <c r="P2" s="158"/>
      <c r="Q2" s="158"/>
      <c r="R2" s="158"/>
      <c r="S2" s="158"/>
      <c r="T2" s="158"/>
      <c r="U2" s="158"/>
    </row>
    <row r="3" spans="2:21" ht="16.5" customHeight="1">
      <c r="B3" s="159" t="s">
        <v>252</v>
      </c>
      <c r="C3" s="159"/>
      <c r="D3" s="159"/>
      <c r="E3" s="159"/>
      <c r="F3" s="159"/>
      <c r="G3" s="159"/>
      <c r="H3" s="159"/>
      <c r="I3" s="159"/>
      <c r="J3" s="159"/>
      <c r="K3" s="159"/>
      <c r="L3" s="159"/>
      <c r="M3" s="159"/>
      <c r="N3" s="159"/>
      <c r="O3" s="159"/>
      <c r="P3" s="159"/>
      <c r="Q3" s="159"/>
      <c r="R3" s="159"/>
      <c r="S3" s="159"/>
      <c r="T3" s="159"/>
      <c r="U3" s="159"/>
    </row>
    <row r="5" spans="2:5" ht="28.5">
      <c r="B5" s="144" t="s">
        <v>249</v>
      </c>
      <c r="C5" s="144"/>
      <c r="D5" s="144"/>
      <c r="E5" s="144"/>
    </row>
  </sheetData>
  <sheetProtection/>
  <mergeCells count="3">
    <mergeCell ref="B5:E5"/>
    <mergeCell ref="B2:U2"/>
    <mergeCell ref="B3:U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AD433"/>
  <sheetViews>
    <sheetView showGridLines="0" zoomScalePageLayoutView="0" workbookViewId="0" topLeftCell="A1">
      <selection activeCell="A2" sqref="A2:P2"/>
    </sheetView>
  </sheetViews>
  <sheetFormatPr defaultColWidth="11.421875" defaultRowHeight="12.75"/>
  <cols>
    <col min="1" max="1" width="11.421875" style="0" customWidth="1"/>
    <col min="2" max="2" width="35.7109375" style="0" customWidth="1"/>
    <col min="3" max="22" width="13.57421875" style="0" customWidth="1"/>
    <col min="23" max="27" width="11.28125" style="0" customWidth="1"/>
  </cols>
  <sheetData>
    <row r="2" spans="1:16" ht="25.5">
      <c r="A2" s="180" t="s">
        <v>251</v>
      </c>
      <c r="B2" s="180"/>
      <c r="C2" s="180"/>
      <c r="D2" s="180"/>
      <c r="E2" s="180"/>
      <c r="F2" s="180"/>
      <c r="G2" s="180"/>
      <c r="H2" s="180"/>
      <c r="I2" s="180"/>
      <c r="J2" s="180"/>
      <c r="K2" s="180"/>
      <c r="L2" s="180"/>
      <c r="M2" s="180"/>
      <c r="N2" s="180"/>
      <c r="O2" s="180"/>
      <c r="P2" s="180"/>
    </row>
    <row r="3" spans="1:21" ht="15">
      <c r="A3" s="159" t="s">
        <v>252</v>
      </c>
      <c r="B3" s="159"/>
      <c r="C3" s="159"/>
      <c r="D3" s="159"/>
      <c r="E3" s="159"/>
      <c r="F3" s="159"/>
      <c r="G3" s="159"/>
      <c r="H3" s="159"/>
      <c r="I3" s="159"/>
      <c r="J3" s="159"/>
      <c r="K3" s="159"/>
      <c r="L3" s="159"/>
      <c r="M3" s="159"/>
      <c r="N3" s="159"/>
      <c r="O3" s="159"/>
      <c r="P3" s="159"/>
      <c r="Q3" s="116"/>
      <c r="R3" s="116"/>
      <c r="S3" s="116"/>
      <c r="T3" s="116"/>
      <c r="U3" s="117"/>
    </row>
    <row r="4" ht="14.25" customHeight="1">
      <c r="A4" s="68"/>
    </row>
    <row r="5" spans="1:16" ht="29.25" thickBot="1">
      <c r="A5" s="69" t="s">
        <v>240</v>
      </c>
      <c r="B5" s="69"/>
      <c r="C5" s="69"/>
      <c r="D5" s="69"/>
      <c r="E5" s="69"/>
      <c r="F5" s="70"/>
      <c r="G5" s="70"/>
      <c r="H5" s="70"/>
      <c r="I5" s="70"/>
      <c r="J5" s="70"/>
      <c r="K5" s="70"/>
      <c r="L5" s="70"/>
      <c r="M5" s="70"/>
      <c r="N5" s="70"/>
      <c r="O5" s="70"/>
      <c r="P5" s="70"/>
    </row>
    <row r="6" spans="1:16" ht="14.25" customHeight="1">
      <c r="A6" s="70"/>
      <c r="B6" s="70"/>
      <c r="C6" s="70"/>
      <c r="D6" s="70"/>
      <c r="E6" s="70"/>
      <c r="F6" s="70"/>
      <c r="G6" s="70"/>
      <c r="H6" s="70"/>
      <c r="I6" s="70"/>
      <c r="J6" s="70"/>
      <c r="K6" s="70"/>
      <c r="L6" s="70"/>
      <c r="M6" s="70"/>
      <c r="N6" s="70"/>
      <c r="O6" s="70"/>
      <c r="P6" s="70"/>
    </row>
    <row r="7" spans="1:16" ht="14.25" customHeight="1">
      <c r="A7" s="95" t="s">
        <v>241</v>
      </c>
      <c r="B7" s="70"/>
      <c r="C7" s="70"/>
      <c r="D7" s="70"/>
      <c r="E7" s="70"/>
      <c r="F7" s="70"/>
      <c r="G7" s="70"/>
      <c r="H7" s="70"/>
      <c r="I7" s="70"/>
      <c r="J7" s="70"/>
      <c r="K7" s="70"/>
      <c r="L7" s="70"/>
      <c r="M7" s="70"/>
      <c r="N7" s="70"/>
      <c r="O7" s="70"/>
      <c r="P7" s="70"/>
    </row>
    <row r="8" spans="1:16" ht="14.25" customHeight="1">
      <c r="A8" s="95"/>
      <c r="B8" s="70"/>
      <c r="C8" s="70"/>
      <c r="D8" s="70"/>
      <c r="E8" s="70"/>
      <c r="F8" s="70"/>
      <c r="G8" s="70"/>
      <c r="H8" s="70"/>
      <c r="I8" s="70"/>
      <c r="J8" s="70"/>
      <c r="K8" s="70"/>
      <c r="L8" s="70"/>
      <c r="M8" s="70"/>
      <c r="N8" s="70"/>
      <c r="O8" s="70"/>
      <c r="P8" s="70"/>
    </row>
    <row r="9" spans="1:16" ht="14.25" customHeight="1">
      <c r="A9" s="38" t="s">
        <v>210</v>
      </c>
      <c r="B9" s="182" t="s">
        <v>268</v>
      </c>
      <c r="C9" s="36" t="s">
        <v>260</v>
      </c>
      <c r="D9" s="70"/>
      <c r="E9" s="70"/>
      <c r="F9" s="70"/>
      <c r="G9" s="70"/>
      <c r="H9" s="70"/>
      <c r="I9" s="70"/>
      <c r="J9" s="70"/>
      <c r="K9" s="70"/>
      <c r="L9" s="70"/>
      <c r="M9" s="70"/>
      <c r="N9" s="70"/>
      <c r="O9" s="70"/>
      <c r="P9" s="70"/>
    </row>
    <row r="10" spans="1:16" ht="14.25" customHeight="1">
      <c r="A10" s="38"/>
      <c r="B10" s="182"/>
      <c r="C10" s="36" t="s">
        <v>261</v>
      </c>
      <c r="D10" s="70"/>
      <c r="E10" s="70"/>
      <c r="F10" s="70"/>
      <c r="G10" s="70"/>
      <c r="H10" s="70"/>
      <c r="I10" s="70"/>
      <c r="J10" s="70"/>
      <c r="K10" s="70"/>
      <c r="L10" s="70"/>
      <c r="M10" s="70"/>
      <c r="N10" s="70"/>
      <c r="O10" s="70"/>
      <c r="P10" s="70"/>
    </row>
    <row r="11" spans="1:16" ht="14.25" customHeight="1">
      <c r="A11" s="38"/>
      <c r="B11" s="182"/>
      <c r="C11" s="36" t="s">
        <v>262</v>
      </c>
      <c r="D11" s="70"/>
      <c r="E11" s="70"/>
      <c r="F11" s="70"/>
      <c r="G11" s="70"/>
      <c r="H11" s="70"/>
      <c r="I11" s="70"/>
      <c r="J11" s="70"/>
      <c r="K11" s="70"/>
      <c r="L11" s="70"/>
      <c r="M11" s="70"/>
      <c r="N11" s="70"/>
      <c r="O11" s="70"/>
      <c r="P11" s="70"/>
    </row>
    <row r="12" spans="1:16" ht="14.25" customHeight="1">
      <c r="A12" s="38"/>
      <c r="B12" s="182"/>
      <c r="C12" s="36" t="s">
        <v>263</v>
      </c>
      <c r="D12" s="70"/>
      <c r="E12" s="70"/>
      <c r="F12" s="70"/>
      <c r="G12" s="70"/>
      <c r="H12" s="70"/>
      <c r="I12" s="70"/>
      <c r="J12" s="70"/>
      <c r="K12" s="70"/>
      <c r="L12" s="70"/>
      <c r="M12" s="70"/>
      <c r="N12" s="70"/>
      <c r="O12" s="70"/>
      <c r="P12" s="70"/>
    </row>
    <row r="13" spans="1:16" ht="14.25" customHeight="1">
      <c r="A13" s="38"/>
      <c r="B13" s="182"/>
      <c r="C13" s="36" t="s">
        <v>264</v>
      </c>
      <c r="D13" s="70"/>
      <c r="E13" s="70"/>
      <c r="F13" s="70"/>
      <c r="G13" s="70"/>
      <c r="H13" s="70"/>
      <c r="I13" s="70"/>
      <c r="J13" s="70"/>
      <c r="K13" s="70"/>
      <c r="L13" s="70"/>
      <c r="M13" s="70"/>
      <c r="N13" s="70"/>
      <c r="O13" s="70"/>
      <c r="P13" s="70"/>
    </row>
    <row r="14" spans="1:16" ht="14.25" customHeight="1">
      <c r="A14" s="38"/>
      <c r="B14" s="182"/>
      <c r="C14" s="36" t="s">
        <v>265</v>
      </c>
      <c r="D14" s="70"/>
      <c r="E14" s="70"/>
      <c r="F14" s="70"/>
      <c r="G14" s="70"/>
      <c r="H14" s="70"/>
      <c r="I14" s="70"/>
      <c r="J14" s="70"/>
      <c r="K14" s="70"/>
      <c r="L14" s="70"/>
      <c r="M14" s="70"/>
      <c r="N14" s="70"/>
      <c r="O14" s="70"/>
      <c r="P14" s="70"/>
    </row>
    <row r="15" spans="1:16" ht="14.25" customHeight="1">
      <c r="A15" s="38"/>
      <c r="B15" s="182" t="s">
        <v>269</v>
      </c>
      <c r="C15" s="36" t="s">
        <v>8</v>
      </c>
      <c r="D15" s="36"/>
      <c r="E15" s="36"/>
      <c r="F15" s="36"/>
      <c r="G15" s="36"/>
      <c r="H15" s="36"/>
      <c r="I15" s="36"/>
      <c r="J15" s="70"/>
      <c r="K15" s="70"/>
      <c r="L15" s="70"/>
      <c r="M15" s="70"/>
      <c r="N15" s="70"/>
      <c r="O15" s="70"/>
      <c r="P15" s="70"/>
    </row>
    <row r="16" spans="1:16" ht="14.25" customHeight="1">
      <c r="A16" s="38"/>
      <c r="B16" s="182"/>
      <c r="C16" s="36" t="s">
        <v>211</v>
      </c>
      <c r="D16" s="36"/>
      <c r="E16" s="36"/>
      <c r="F16" s="36"/>
      <c r="G16" s="36"/>
      <c r="H16" s="36"/>
      <c r="I16" s="36"/>
      <c r="J16" s="70"/>
      <c r="K16" s="70"/>
      <c r="L16" s="70"/>
      <c r="M16" s="70"/>
      <c r="N16" s="70"/>
      <c r="O16" s="70"/>
      <c r="P16" s="70"/>
    </row>
    <row r="17" spans="1:16" ht="14.25" customHeight="1">
      <c r="A17" s="38"/>
      <c r="B17" s="182"/>
      <c r="C17" s="36" t="s">
        <v>9</v>
      </c>
      <c r="D17" s="36"/>
      <c r="E17" s="36"/>
      <c r="F17" s="36"/>
      <c r="G17" s="36"/>
      <c r="H17" s="36"/>
      <c r="I17" s="36"/>
      <c r="J17" s="70"/>
      <c r="K17" s="70"/>
      <c r="L17" s="70"/>
      <c r="M17" s="70"/>
      <c r="N17" s="70"/>
      <c r="O17" s="70"/>
      <c r="P17" s="70"/>
    </row>
    <row r="18" spans="1:16" ht="14.25" customHeight="1">
      <c r="A18" s="39"/>
      <c r="B18" s="182"/>
      <c r="C18" s="36" t="s">
        <v>10</v>
      </c>
      <c r="D18" s="36"/>
      <c r="E18" s="36"/>
      <c r="F18" s="36"/>
      <c r="G18" s="36"/>
      <c r="H18" s="36"/>
      <c r="I18" s="36"/>
      <c r="J18" s="70"/>
      <c r="K18" s="70"/>
      <c r="L18" s="70"/>
      <c r="M18" s="70"/>
      <c r="N18" s="70"/>
      <c r="O18" s="70"/>
      <c r="P18" s="70"/>
    </row>
    <row r="19" spans="1:16" ht="14.25" customHeight="1">
      <c r="A19" s="70"/>
      <c r="B19" s="70"/>
      <c r="C19" s="70"/>
      <c r="D19" s="70"/>
      <c r="E19" s="70"/>
      <c r="F19" s="70"/>
      <c r="G19" s="70"/>
      <c r="H19" s="70"/>
      <c r="I19" s="70"/>
      <c r="J19" s="70"/>
      <c r="K19" s="70"/>
      <c r="L19" s="70"/>
      <c r="M19" s="70"/>
      <c r="N19" s="70"/>
      <c r="O19" s="70"/>
      <c r="P19" s="70"/>
    </row>
    <row r="20" spans="1:16" ht="24.75" customHeight="1" thickBot="1">
      <c r="A20" s="97" t="s">
        <v>243</v>
      </c>
      <c r="B20" s="97"/>
      <c r="C20" s="97"/>
      <c r="G20" s="70"/>
      <c r="H20" s="70"/>
      <c r="I20" s="70"/>
      <c r="J20" s="70"/>
      <c r="K20" s="70"/>
      <c r="L20" s="70"/>
      <c r="M20" s="70"/>
      <c r="N20" s="70"/>
      <c r="O20" s="70"/>
      <c r="P20" s="70"/>
    </row>
    <row r="21" spans="1:16" ht="21" customHeight="1">
      <c r="A21" s="98" t="s">
        <v>244</v>
      </c>
      <c r="B21" s="99"/>
      <c r="C21" s="99"/>
      <c r="D21" s="99"/>
      <c r="G21" s="70"/>
      <c r="H21" s="70"/>
      <c r="I21" s="70"/>
      <c r="J21" s="70"/>
      <c r="K21" s="70"/>
      <c r="L21" s="70"/>
      <c r="M21" s="70"/>
      <c r="N21" s="70"/>
      <c r="O21" s="70"/>
      <c r="P21" s="70"/>
    </row>
    <row r="22" spans="1:16" ht="14.25" customHeight="1">
      <c r="A22" s="98" t="s">
        <v>245</v>
      </c>
      <c r="B22" s="99"/>
      <c r="C22" s="99"/>
      <c r="D22" s="99"/>
      <c r="G22" s="70"/>
      <c r="H22" s="70"/>
      <c r="I22" s="70"/>
      <c r="J22" s="70"/>
      <c r="K22" s="70"/>
      <c r="L22" s="70"/>
      <c r="M22" s="70"/>
      <c r="N22" s="70"/>
      <c r="O22" s="70"/>
      <c r="P22" s="70"/>
    </row>
    <row r="23" spans="1:11" ht="14.25" customHeight="1">
      <c r="A23" s="100" t="s">
        <v>266</v>
      </c>
      <c r="B23" s="63"/>
      <c r="C23" s="63"/>
      <c r="D23" s="63"/>
      <c r="E23" s="63"/>
      <c r="F23" s="70"/>
      <c r="G23" s="70"/>
      <c r="H23" s="70"/>
      <c r="I23" s="70"/>
      <c r="J23" s="70"/>
      <c r="K23" s="70"/>
    </row>
    <row r="24" spans="1:11" ht="14.25" customHeight="1" thickBot="1">
      <c r="A24" s="100"/>
      <c r="B24" s="63"/>
      <c r="C24" s="63"/>
      <c r="D24" s="63"/>
      <c r="E24" s="63"/>
      <c r="F24" s="70"/>
      <c r="G24" s="70"/>
      <c r="H24" s="70"/>
      <c r="I24" s="70"/>
      <c r="J24" s="70"/>
      <c r="K24" s="70"/>
    </row>
    <row r="25" spans="1:11" ht="15" customHeight="1" thickBot="1" thickTop="1">
      <c r="A25" s="100"/>
      <c r="B25" s="181" t="s">
        <v>0</v>
      </c>
      <c r="C25" s="112" t="s">
        <v>247</v>
      </c>
      <c r="D25" s="113" t="s">
        <v>106</v>
      </c>
      <c r="E25" s="114" t="s">
        <v>248</v>
      </c>
      <c r="G25" s="70"/>
      <c r="H25" s="70"/>
      <c r="I25" s="70"/>
      <c r="J25" s="70"/>
      <c r="K25" s="70"/>
    </row>
    <row r="26" spans="1:11" ht="15" customHeight="1" thickTop="1">
      <c r="A26" s="100"/>
      <c r="B26" s="135" t="s">
        <v>260</v>
      </c>
      <c r="C26" s="101">
        <v>10</v>
      </c>
      <c r="D26" s="104">
        <v>67.36111111111111</v>
      </c>
      <c r="E26" s="105">
        <v>16.686863130516365</v>
      </c>
      <c r="G26" s="70"/>
      <c r="H26" s="70"/>
      <c r="I26" s="70"/>
      <c r="J26" s="70"/>
      <c r="K26" s="70"/>
    </row>
    <row r="27" spans="1:11" ht="15" customHeight="1">
      <c r="A27" s="100"/>
      <c r="B27" s="110" t="s">
        <v>261</v>
      </c>
      <c r="C27" s="102">
        <v>16</v>
      </c>
      <c r="D27" s="106">
        <v>72.36467236467236</v>
      </c>
      <c r="E27" s="107">
        <v>14.398302735495372</v>
      </c>
      <c r="G27" s="70"/>
      <c r="H27" s="70"/>
      <c r="I27" s="70"/>
      <c r="J27" s="70"/>
      <c r="K27" s="70"/>
    </row>
    <row r="28" spans="1:11" ht="15" customHeight="1">
      <c r="A28" s="100"/>
      <c r="B28" s="110" t="s">
        <v>262</v>
      </c>
      <c r="C28" s="102">
        <v>19</v>
      </c>
      <c r="D28" s="106">
        <v>74.88425925925925</v>
      </c>
      <c r="E28" s="107">
        <v>16.549226149442898</v>
      </c>
      <c r="G28" s="70"/>
      <c r="H28" s="70"/>
      <c r="I28" s="70"/>
      <c r="J28" s="70"/>
      <c r="K28" s="70"/>
    </row>
    <row r="29" spans="1:11" ht="15" customHeight="1">
      <c r="A29" s="100"/>
      <c r="B29" s="110" t="s">
        <v>263</v>
      </c>
      <c r="C29" s="102">
        <v>33</v>
      </c>
      <c r="D29" s="106">
        <v>71.39208173690932</v>
      </c>
      <c r="E29" s="107">
        <v>14.347253119649917</v>
      </c>
      <c r="G29" s="70"/>
      <c r="H29" s="70"/>
      <c r="I29" s="70"/>
      <c r="J29" s="70"/>
      <c r="K29" s="70"/>
    </row>
    <row r="30" spans="1:11" ht="15" customHeight="1">
      <c r="A30" s="100"/>
      <c r="B30" s="110" t="s">
        <v>264</v>
      </c>
      <c r="C30" s="102">
        <v>48</v>
      </c>
      <c r="D30" s="106">
        <v>75.07122507122507</v>
      </c>
      <c r="E30" s="107">
        <v>9.457871373785213</v>
      </c>
      <c r="G30" s="70"/>
      <c r="H30" s="70"/>
      <c r="I30" s="70"/>
      <c r="J30" s="70"/>
      <c r="K30" s="70"/>
    </row>
    <row r="31" spans="1:11" ht="15" customHeight="1">
      <c r="A31" s="100"/>
      <c r="B31" s="110" t="s">
        <v>265</v>
      </c>
      <c r="C31" s="102">
        <v>12</v>
      </c>
      <c r="D31" s="106">
        <v>69.56018518518519</v>
      </c>
      <c r="E31" s="107">
        <v>10.67758181791861</v>
      </c>
      <c r="G31" s="70"/>
      <c r="H31" s="70"/>
      <c r="I31" s="70"/>
      <c r="J31" s="70"/>
      <c r="K31" s="70"/>
    </row>
    <row r="32" spans="1:11" ht="28.5" customHeight="1">
      <c r="A32" s="100"/>
      <c r="B32" s="110" t="s">
        <v>8</v>
      </c>
      <c r="C32" s="102">
        <v>3</v>
      </c>
      <c r="D32" s="106">
        <v>59.876543209876544</v>
      </c>
      <c r="E32" s="107">
        <v>38.14694951970463</v>
      </c>
      <c r="G32" s="70"/>
      <c r="H32" s="70"/>
      <c r="I32" s="70"/>
      <c r="J32" s="70"/>
      <c r="K32" s="70"/>
    </row>
    <row r="33" spans="1:11" ht="28.5" customHeight="1">
      <c r="A33" s="100"/>
      <c r="B33" s="110" t="s">
        <v>9</v>
      </c>
      <c r="C33" s="102">
        <v>11</v>
      </c>
      <c r="D33" s="106">
        <v>80.09259259259258</v>
      </c>
      <c r="E33" s="107">
        <v>7.310320544646301</v>
      </c>
      <c r="G33" s="70"/>
      <c r="H33" s="70"/>
      <c r="I33" s="70"/>
      <c r="J33" s="70"/>
      <c r="K33" s="70"/>
    </row>
    <row r="34" spans="1:11" ht="28.5" customHeight="1">
      <c r="A34" s="100"/>
      <c r="B34" s="110" t="s">
        <v>10</v>
      </c>
      <c r="C34" s="102">
        <v>2</v>
      </c>
      <c r="D34" s="106">
        <v>60.18518518518518</v>
      </c>
      <c r="E34" s="107"/>
      <c r="G34" s="70"/>
      <c r="H34" s="70"/>
      <c r="I34" s="70"/>
      <c r="J34" s="70"/>
      <c r="K34" s="70"/>
    </row>
    <row r="35" spans="1:11" ht="14.25" customHeight="1" thickBot="1">
      <c r="A35" s="100"/>
      <c r="B35" s="111" t="s">
        <v>11</v>
      </c>
      <c r="C35" s="103">
        <v>154</v>
      </c>
      <c r="D35" s="108">
        <v>72.6660544842363</v>
      </c>
      <c r="E35" s="109">
        <v>13.874014243435381</v>
      </c>
      <c r="G35" s="70"/>
      <c r="H35" s="70"/>
      <c r="I35" s="70"/>
      <c r="J35" s="70"/>
      <c r="K35" s="70"/>
    </row>
    <row r="36" spans="1:11" ht="14.25" customHeight="1" thickTop="1">
      <c r="A36" s="100"/>
      <c r="B36" s="63"/>
      <c r="C36" s="63"/>
      <c r="D36" s="63"/>
      <c r="E36" s="63"/>
      <c r="F36" s="70"/>
      <c r="G36" s="70"/>
      <c r="H36" s="70"/>
      <c r="I36" s="70"/>
      <c r="J36" s="70"/>
      <c r="K36" s="70"/>
    </row>
    <row r="37" spans="1:16" ht="14.25" customHeight="1">
      <c r="A37" s="100"/>
      <c r="B37" s="63"/>
      <c r="C37" s="63"/>
      <c r="D37" s="63"/>
      <c r="E37" s="63"/>
      <c r="F37" s="63"/>
      <c r="G37" s="63"/>
      <c r="I37" s="70"/>
      <c r="J37" s="70"/>
      <c r="K37" s="70"/>
      <c r="L37" s="70"/>
      <c r="M37" s="70"/>
      <c r="N37" s="70"/>
      <c r="O37" s="70"/>
      <c r="P37" s="70"/>
    </row>
    <row r="38" spans="1:16" ht="14.25" customHeight="1">
      <c r="A38" s="100"/>
      <c r="B38" s="63"/>
      <c r="C38" s="63"/>
      <c r="D38" s="63"/>
      <c r="E38" s="63"/>
      <c r="F38" s="63"/>
      <c r="G38" s="63"/>
      <c r="I38" s="70"/>
      <c r="J38" s="70"/>
      <c r="K38" s="70"/>
      <c r="L38" s="70"/>
      <c r="M38" s="70"/>
      <c r="N38" s="70"/>
      <c r="O38" s="70"/>
      <c r="P38" s="70"/>
    </row>
    <row r="39" spans="1:16" ht="14.25" customHeight="1">
      <c r="A39" s="100"/>
      <c r="B39" s="63"/>
      <c r="C39" s="63"/>
      <c r="D39" s="63"/>
      <c r="E39" s="63"/>
      <c r="F39" s="63"/>
      <c r="G39" s="63"/>
      <c r="I39" s="70"/>
      <c r="J39" s="70"/>
      <c r="K39" s="70"/>
      <c r="L39" s="70"/>
      <c r="M39" s="70"/>
      <c r="N39" s="70"/>
      <c r="O39" s="70"/>
      <c r="P39" s="70"/>
    </row>
    <row r="40" spans="1:16" ht="14.25" customHeight="1">
      <c r="A40" s="100"/>
      <c r="B40" s="63"/>
      <c r="C40" s="63"/>
      <c r="D40" s="63"/>
      <c r="E40" s="63"/>
      <c r="F40" s="63"/>
      <c r="G40" s="63"/>
      <c r="I40" s="70"/>
      <c r="J40" s="70"/>
      <c r="K40" s="70"/>
      <c r="L40" s="70"/>
      <c r="M40" s="70"/>
      <c r="N40" s="70"/>
      <c r="O40" s="70"/>
      <c r="P40" s="70"/>
    </row>
    <row r="41" spans="1:16" ht="14.25" customHeight="1">
      <c r="A41" s="100"/>
      <c r="B41" s="63"/>
      <c r="C41" s="63"/>
      <c r="D41" s="63"/>
      <c r="E41" s="63"/>
      <c r="F41" s="63"/>
      <c r="G41" s="63"/>
      <c r="I41" s="70"/>
      <c r="J41" s="70"/>
      <c r="K41" s="70"/>
      <c r="L41" s="70"/>
      <c r="M41" s="70"/>
      <c r="N41" s="70"/>
      <c r="O41" s="70"/>
      <c r="P41" s="70"/>
    </row>
    <row r="42" spans="1:16" ht="14.25" customHeight="1">
      <c r="A42" s="100"/>
      <c r="B42" s="63"/>
      <c r="C42" s="63"/>
      <c r="D42" s="63"/>
      <c r="E42" s="63"/>
      <c r="F42" s="63"/>
      <c r="G42" s="63"/>
      <c r="I42" s="70"/>
      <c r="J42" s="70"/>
      <c r="K42" s="70"/>
      <c r="L42" s="70"/>
      <c r="M42" s="70"/>
      <c r="N42" s="70"/>
      <c r="O42" s="70"/>
      <c r="P42" s="70"/>
    </row>
    <row r="43" spans="1:16" ht="14.25" customHeight="1">
      <c r="A43" s="100"/>
      <c r="B43" s="63"/>
      <c r="C43" s="63"/>
      <c r="D43" s="63"/>
      <c r="E43" s="63"/>
      <c r="F43" s="63"/>
      <c r="G43" s="63"/>
      <c r="I43" s="70"/>
      <c r="J43" s="70"/>
      <c r="K43" s="70"/>
      <c r="L43" s="70"/>
      <c r="M43" s="70"/>
      <c r="N43" s="70"/>
      <c r="O43" s="70"/>
      <c r="P43" s="70"/>
    </row>
    <row r="44" spans="1:16" ht="14.25" customHeight="1">
      <c r="A44" s="100"/>
      <c r="B44" s="63"/>
      <c r="C44" s="63"/>
      <c r="D44" s="63"/>
      <c r="E44" s="63"/>
      <c r="F44" s="63"/>
      <c r="G44" s="63"/>
      <c r="I44" s="70"/>
      <c r="J44" s="70"/>
      <c r="K44" s="70"/>
      <c r="L44" s="70"/>
      <c r="M44" s="70"/>
      <c r="N44" s="70"/>
      <c r="O44" s="70"/>
      <c r="P44" s="70"/>
    </row>
    <row r="45" spans="1:16" ht="14.25" customHeight="1">
      <c r="A45" s="70"/>
      <c r="B45" s="70"/>
      <c r="C45" s="70"/>
      <c r="D45" s="70"/>
      <c r="E45" s="70"/>
      <c r="F45" s="70"/>
      <c r="G45" s="70"/>
      <c r="H45" s="70"/>
      <c r="I45" s="70"/>
      <c r="J45" s="70"/>
      <c r="K45" s="70"/>
      <c r="L45" s="70"/>
      <c r="M45" s="70"/>
      <c r="N45" s="70"/>
      <c r="O45" s="70"/>
      <c r="P45" s="70"/>
    </row>
    <row r="46" spans="1:16" ht="14.25" customHeight="1">
      <c r="A46" s="70"/>
      <c r="B46" s="70"/>
      <c r="C46" s="70"/>
      <c r="D46" s="70"/>
      <c r="E46" s="70"/>
      <c r="F46" s="70"/>
      <c r="G46" s="70"/>
      <c r="H46" s="70"/>
      <c r="I46" s="70"/>
      <c r="J46" s="70"/>
      <c r="K46" s="70"/>
      <c r="L46" s="70"/>
      <c r="M46" s="70"/>
      <c r="N46" s="70"/>
      <c r="O46" s="70"/>
      <c r="P46" s="70"/>
    </row>
    <row r="47" spans="1:16" ht="31.5" thickBot="1">
      <c r="A47" s="71" t="s">
        <v>169</v>
      </c>
      <c r="B47" s="71"/>
      <c r="C47" s="71"/>
      <c r="D47" s="71"/>
      <c r="E47" s="70"/>
      <c r="F47" s="70"/>
      <c r="G47" s="70"/>
      <c r="H47" s="70"/>
      <c r="I47" s="70"/>
      <c r="J47" s="70"/>
      <c r="K47" s="70"/>
      <c r="L47" s="70"/>
      <c r="M47" s="70"/>
      <c r="N47" s="70"/>
      <c r="O47" s="70"/>
      <c r="P47" s="70"/>
    </row>
    <row r="50" spans="2:9" ht="14.25" thickBot="1">
      <c r="B50" s="160" t="s">
        <v>1</v>
      </c>
      <c r="C50" s="160"/>
      <c r="D50" s="160"/>
      <c r="E50" s="160"/>
      <c r="F50" s="160"/>
      <c r="G50" s="160"/>
      <c r="H50" s="160"/>
      <c r="I50" s="99"/>
    </row>
    <row r="51" spans="2:9" ht="13.5" thickTop="1">
      <c r="B51" s="161" t="s">
        <v>0</v>
      </c>
      <c r="C51" s="164" t="s">
        <v>2</v>
      </c>
      <c r="D51" s="165"/>
      <c r="E51" s="165"/>
      <c r="F51" s="165"/>
      <c r="G51" s="165"/>
      <c r="H51" s="166"/>
      <c r="I51" s="99"/>
    </row>
    <row r="52" spans="2:9" ht="12.75">
      <c r="B52" s="162"/>
      <c r="C52" s="167" t="s">
        <v>3</v>
      </c>
      <c r="D52" s="168"/>
      <c r="E52" s="169" t="s">
        <v>4</v>
      </c>
      <c r="F52" s="170"/>
      <c r="G52" s="168" t="s">
        <v>5</v>
      </c>
      <c r="H52" s="171"/>
      <c r="I52" s="99"/>
    </row>
    <row r="53" spans="2:9" ht="13.5" thickBot="1">
      <c r="B53" s="163"/>
      <c r="C53" s="86" t="s">
        <v>6</v>
      </c>
      <c r="D53" s="87" t="s">
        <v>7</v>
      </c>
      <c r="E53" s="87" t="s">
        <v>6</v>
      </c>
      <c r="F53" s="87" t="s">
        <v>7</v>
      </c>
      <c r="G53" s="87" t="s">
        <v>6</v>
      </c>
      <c r="H53" s="88" t="s">
        <v>7</v>
      </c>
      <c r="I53" s="99"/>
    </row>
    <row r="54" spans="2:9" ht="13.5" thickTop="1">
      <c r="B54" s="92" t="s">
        <v>260</v>
      </c>
      <c r="C54" s="1">
        <v>6</v>
      </c>
      <c r="D54" s="2">
        <v>0.6</v>
      </c>
      <c r="E54" s="3">
        <v>4</v>
      </c>
      <c r="F54" s="2">
        <v>0.4</v>
      </c>
      <c r="G54" s="3">
        <v>10</v>
      </c>
      <c r="H54" s="4">
        <v>1</v>
      </c>
      <c r="I54" s="99"/>
    </row>
    <row r="55" spans="2:9" ht="12.75">
      <c r="B55" s="93" t="s">
        <v>261</v>
      </c>
      <c r="C55" s="5">
        <v>3</v>
      </c>
      <c r="D55" s="6">
        <v>0.1875</v>
      </c>
      <c r="E55" s="7">
        <v>13</v>
      </c>
      <c r="F55" s="6">
        <v>0.8125</v>
      </c>
      <c r="G55" s="7">
        <v>16</v>
      </c>
      <c r="H55" s="8">
        <v>1</v>
      </c>
      <c r="I55" s="99"/>
    </row>
    <row r="56" spans="2:9" ht="12.75">
      <c r="B56" s="93" t="s">
        <v>262</v>
      </c>
      <c r="C56" s="5">
        <v>4</v>
      </c>
      <c r="D56" s="6">
        <v>0.2105263157894737</v>
      </c>
      <c r="E56" s="7">
        <v>15</v>
      </c>
      <c r="F56" s="6">
        <v>0.7894736842105263</v>
      </c>
      <c r="G56" s="7">
        <v>19</v>
      </c>
      <c r="H56" s="8">
        <v>1</v>
      </c>
      <c r="I56" s="99"/>
    </row>
    <row r="57" spans="2:9" ht="12.75">
      <c r="B57" s="93" t="s">
        <v>263</v>
      </c>
      <c r="C57" s="5">
        <v>5</v>
      </c>
      <c r="D57" s="6">
        <v>0.15151515151515152</v>
      </c>
      <c r="E57" s="7">
        <v>28</v>
      </c>
      <c r="F57" s="6">
        <v>0.8484848484848484</v>
      </c>
      <c r="G57" s="7">
        <v>33</v>
      </c>
      <c r="H57" s="8">
        <v>1</v>
      </c>
      <c r="I57" s="99"/>
    </row>
    <row r="58" spans="2:9" ht="12.75">
      <c r="B58" s="93" t="s">
        <v>264</v>
      </c>
      <c r="C58" s="5">
        <v>4</v>
      </c>
      <c r="D58" s="6">
        <v>0.08333333333333334</v>
      </c>
      <c r="E58" s="7">
        <v>44</v>
      </c>
      <c r="F58" s="6">
        <v>0.9166666666666667</v>
      </c>
      <c r="G58" s="7">
        <v>48</v>
      </c>
      <c r="H58" s="8">
        <v>1</v>
      </c>
      <c r="I58" s="99"/>
    </row>
    <row r="59" spans="2:9" ht="12.75">
      <c r="B59" s="93" t="s">
        <v>265</v>
      </c>
      <c r="C59" s="5">
        <v>4</v>
      </c>
      <c r="D59" s="6">
        <v>0.33333333333333337</v>
      </c>
      <c r="E59" s="7">
        <v>8</v>
      </c>
      <c r="F59" s="6">
        <v>0.6666666666666667</v>
      </c>
      <c r="G59" s="7">
        <v>12</v>
      </c>
      <c r="H59" s="8">
        <v>1</v>
      </c>
      <c r="I59" s="99"/>
    </row>
    <row r="60" spans="2:9" ht="22.5">
      <c r="B60" s="93" t="s">
        <v>8</v>
      </c>
      <c r="C60" s="5">
        <v>0</v>
      </c>
      <c r="D60" s="6">
        <v>0</v>
      </c>
      <c r="E60" s="7">
        <v>3</v>
      </c>
      <c r="F60" s="6">
        <v>1</v>
      </c>
      <c r="G60" s="7">
        <v>3</v>
      </c>
      <c r="H60" s="8">
        <v>1</v>
      </c>
      <c r="I60" s="99"/>
    </row>
    <row r="61" spans="2:9" ht="22.5">
      <c r="B61" s="93" t="s">
        <v>9</v>
      </c>
      <c r="C61" s="5">
        <v>0</v>
      </c>
      <c r="D61" s="6">
        <v>0</v>
      </c>
      <c r="E61" s="7">
        <v>11</v>
      </c>
      <c r="F61" s="6">
        <v>1</v>
      </c>
      <c r="G61" s="7">
        <v>11</v>
      </c>
      <c r="H61" s="8">
        <v>1</v>
      </c>
      <c r="I61" s="99"/>
    </row>
    <row r="62" spans="2:9" ht="22.5">
      <c r="B62" s="93" t="s">
        <v>10</v>
      </c>
      <c r="C62" s="5">
        <v>0</v>
      </c>
      <c r="D62" s="6">
        <v>0</v>
      </c>
      <c r="E62" s="7">
        <v>2</v>
      </c>
      <c r="F62" s="6">
        <v>1</v>
      </c>
      <c r="G62" s="7">
        <v>2</v>
      </c>
      <c r="H62" s="8">
        <v>1</v>
      </c>
      <c r="I62" s="99"/>
    </row>
    <row r="63" spans="2:9" ht="13.5" thickBot="1">
      <c r="B63" s="94" t="s">
        <v>11</v>
      </c>
      <c r="C63" s="9">
        <v>26</v>
      </c>
      <c r="D63" s="10">
        <v>0.16883116883116883</v>
      </c>
      <c r="E63" s="11">
        <v>128</v>
      </c>
      <c r="F63" s="10">
        <v>0.8311688311688311</v>
      </c>
      <c r="G63" s="11">
        <v>154</v>
      </c>
      <c r="H63" s="12">
        <v>1</v>
      </c>
      <c r="I63" s="99"/>
    </row>
    <row r="64" ht="13.5" thickTop="1"/>
    <row r="65" spans="2:9" ht="14.25" thickBot="1">
      <c r="B65" s="160" t="s">
        <v>12</v>
      </c>
      <c r="C65" s="160"/>
      <c r="D65" s="160"/>
      <c r="E65" s="160"/>
      <c r="F65" s="160"/>
      <c r="G65" s="160"/>
      <c r="H65" s="160"/>
      <c r="I65" s="99"/>
    </row>
    <row r="66" spans="2:9" ht="18" customHeight="1" thickTop="1">
      <c r="B66" s="161" t="s">
        <v>0</v>
      </c>
      <c r="C66" s="164" t="s">
        <v>13</v>
      </c>
      <c r="D66" s="165"/>
      <c r="E66" s="165"/>
      <c r="F66" s="165"/>
      <c r="G66" s="165"/>
      <c r="H66" s="166"/>
      <c r="I66" s="99"/>
    </row>
    <row r="67" spans="2:9" ht="27" customHeight="1">
      <c r="B67" s="162"/>
      <c r="C67" s="167" t="s">
        <v>14</v>
      </c>
      <c r="D67" s="168"/>
      <c r="E67" s="169" t="s">
        <v>15</v>
      </c>
      <c r="F67" s="170"/>
      <c r="G67" s="168" t="s">
        <v>16</v>
      </c>
      <c r="H67" s="171"/>
      <c r="I67" s="99"/>
    </row>
    <row r="68" spans="2:9" ht="13.5" thickBot="1">
      <c r="B68" s="163"/>
      <c r="C68" s="86" t="s">
        <v>6</v>
      </c>
      <c r="D68" s="87" t="s">
        <v>7</v>
      </c>
      <c r="E68" s="87" t="s">
        <v>6</v>
      </c>
      <c r="F68" s="87" t="s">
        <v>7</v>
      </c>
      <c r="G68" s="87" t="s">
        <v>6</v>
      </c>
      <c r="H68" s="88" t="s">
        <v>7</v>
      </c>
      <c r="I68" s="99"/>
    </row>
    <row r="69" spans="2:9" ht="13.5" thickTop="1">
      <c r="B69" s="92" t="s">
        <v>260</v>
      </c>
      <c r="C69" s="1">
        <v>9</v>
      </c>
      <c r="D69" s="2">
        <v>0.9</v>
      </c>
      <c r="E69" s="3">
        <v>1</v>
      </c>
      <c r="F69" s="2">
        <v>0.1</v>
      </c>
      <c r="G69" s="3">
        <v>0</v>
      </c>
      <c r="H69" s="4">
        <v>0</v>
      </c>
      <c r="I69" s="99"/>
    </row>
    <row r="70" spans="2:9" ht="12.75">
      <c r="B70" s="93" t="s">
        <v>261</v>
      </c>
      <c r="C70" s="5">
        <v>15</v>
      </c>
      <c r="D70" s="6">
        <v>0.9375</v>
      </c>
      <c r="E70" s="7">
        <v>0</v>
      </c>
      <c r="F70" s="6">
        <v>0</v>
      </c>
      <c r="G70" s="7">
        <v>1</v>
      </c>
      <c r="H70" s="8">
        <v>0.0625</v>
      </c>
      <c r="I70" s="99"/>
    </row>
    <row r="71" spans="2:9" ht="12.75">
      <c r="B71" s="93" t="s">
        <v>262</v>
      </c>
      <c r="C71" s="5">
        <v>18</v>
      </c>
      <c r="D71" s="6">
        <v>0.9473684210526316</v>
      </c>
      <c r="E71" s="7">
        <v>1</v>
      </c>
      <c r="F71" s="6">
        <v>0.052631578947368425</v>
      </c>
      <c r="G71" s="7">
        <v>0</v>
      </c>
      <c r="H71" s="8">
        <v>0</v>
      </c>
      <c r="I71" s="99"/>
    </row>
    <row r="72" spans="2:9" ht="12.75">
      <c r="B72" s="93" t="s">
        <v>263</v>
      </c>
      <c r="C72" s="5">
        <v>32</v>
      </c>
      <c r="D72" s="6">
        <v>0.9696969696969697</v>
      </c>
      <c r="E72" s="7">
        <v>1</v>
      </c>
      <c r="F72" s="6">
        <v>0.030303030303030304</v>
      </c>
      <c r="G72" s="7">
        <v>0</v>
      </c>
      <c r="H72" s="8">
        <v>0</v>
      </c>
      <c r="I72" s="99"/>
    </row>
    <row r="73" spans="2:9" ht="12.75">
      <c r="B73" s="93" t="s">
        <v>264</v>
      </c>
      <c r="C73" s="5">
        <v>45</v>
      </c>
      <c r="D73" s="6">
        <v>0.9375</v>
      </c>
      <c r="E73" s="7">
        <v>3</v>
      </c>
      <c r="F73" s="6">
        <v>0.0625</v>
      </c>
      <c r="G73" s="7">
        <v>0</v>
      </c>
      <c r="H73" s="8">
        <v>0</v>
      </c>
      <c r="I73" s="99"/>
    </row>
    <row r="74" spans="2:9" ht="12.75">
      <c r="B74" s="93" t="s">
        <v>265</v>
      </c>
      <c r="C74" s="5">
        <v>9</v>
      </c>
      <c r="D74" s="6">
        <v>0.75</v>
      </c>
      <c r="E74" s="7">
        <v>3</v>
      </c>
      <c r="F74" s="6">
        <v>0.25</v>
      </c>
      <c r="G74" s="7">
        <v>0</v>
      </c>
      <c r="H74" s="8">
        <v>0</v>
      </c>
      <c r="I74" s="99"/>
    </row>
    <row r="75" spans="2:9" ht="22.5">
      <c r="B75" s="93" t="s">
        <v>8</v>
      </c>
      <c r="C75" s="5">
        <v>3</v>
      </c>
      <c r="D75" s="6">
        <v>1</v>
      </c>
      <c r="E75" s="7">
        <v>0</v>
      </c>
      <c r="F75" s="6">
        <v>0</v>
      </c>
      <c r="G75" s="7">
        <v>0</v>
      </c>
      <c r="H75" s="8">
        <v>0</v>
      </c>
      <c r="I75" s="99"/>
    </row>
    <row r="76" spans="2:9" ht="22.5">
      <c r="B76" s="93" t="s">
        <v>9</v>
      </c>
      <c r="C76" s="5">
        <v>6</v>
      </c>
      <c r="D76" s="6">
        <v>0.5454545454545454</v>
      </c>
      <c r="E76" s="7">
        <v>5</v>
      </c>
      <c r="F76" s="6">
        <v>0.45454545454545453</v>
      </c>
      <c r="G76" s="7">
        <v>0</v>
      </c>
      <c r="H76" s="8">
        <v>0</v>
      </c>
      <c r="I76" s="99"/>
    </row>
    <row r="77" spans="2:9" ht="22.5">
      <c r="B77" s="93" t="s">
        <v>10</v>
      </c>
      <c r="C77" s="5">
        <v>1</v>
      </c>
      <c r="D77" s="6">
        <v>0.5</v>
      </c>
      <c r="E77" s="7">
        <v>1</v>
      </c>
      <c r="F77" s="6">
        <v>0.5</v>
      </c>
      <c r="G77" s="7">
        <v>0</v>
      </c>
      <c r="H77" s="8">
        <v>0</v>
      </c>
      <c r="I77" s="99"/>
    </row>
    <row r="78" spans="2:9" ht="13.5" thickBot="1">
      <c r="B78" s="94" t="s">
        <v>11</v>
      </c>
      <c r="C78" s="9">
        <v>138</v>
      </c>
      <c r="D78" s="10">
        <v>0.8961038961038961</v>
      </c>
      <c r="E78" s="11">
        <v>15</v>
      </c>
      <c r="F78" s="10">
        <v>0.0974025974025974</v>
      </c>
      <c r="G78" s="11">
        <v>1</v>
      </c>
      <c r="H78" s="12">
        <v>0.006493506493506493</v>
      </c>
      <c r="I78" s="99"/>
    </row>
    <row r="79" ht="13.5" thickTop="1">
      <c r="M79" s="99"/>
    </row>
    <row r="80" spans="2:13" ht="14.25" thickBot="1">
      <c r="B80" s="160" t="s">
        <v>267</v>
      </c>
      <c r="C80" s="160"/>
      <c r="D80" s="160"/>
      <c r="E80" s="160"/>
      <c r="F80" s="160"/>
      <c r="G80" s="160"/>
      <c r="H80" s="160"/>
      <c r="I80" s="160"/>
      <c r="J80" s="160"/>
      <c r="K80" s="160"/>
      <c r="L80" s="160"/>
      <c r="M80" s="99"/>
    </row>
    <row r="81" spans="2:13" ht="13.5" customHeight="1" thickTop="1">
      <c r="B81" s="161" t="s">
        <v>0</v>
      </c>
      <c r="C81" s="164" t="s">
        <v>17</v>
      </c>
      <c r="D81" s="165"/>
      <c r="E81" s="165"/>
      <c r="F81" s="165"/>
      <c r="G81" s="165"/>
      <c r="H81" s="165"/>
      <c r="I81" s="165"/>
      <c r="J81" s="165"/>
      <c r="K81" s="165"/>
      <c r="L81" s="166"/>
      <c r="M81" s="99"/>
    </row>
    <row r="82" spans="2:13" ht="36" customHeight="1">
      <c r="B82" s="162"/>
      <c r="C82" s="167" t="s">
        <v>18</v>
      </c>
      <c r="D82" s="168"/>
      <c r="E82" s="169" t="s">
        <v>19</v>
      </c>
      <c r="F82" s="170"/>
      <c r="G82" s="168" t="s">
        <v>20</v>
      </c>
      <c r="H82" s="168"/>
      <c r="I82" s="168" t="s">
        <v>21</v>
      </c>
      <c r="J82" s="168"/>
      <c r="K82" s="168" t="s">
        <v>22</v>
      </c>
      <c r="L82" s="171"/>
      <c r="M82" s="99"/>
    </row>
    <row r="83" spans="2:13" ht="13.5" thickBot="1">
      <c r="B83" s="163"/>
      <c r="C83" s="86" t="s">
        <v>6</v>
      </c>
      <c r="D83" s="87" t="s">
        <v>7</v>
      </c>
      <c r="E83" s="87" t="s">
        <v>6</v>
      </c>
      <c r="F83" s="87" t="s">
        <v>7</v>
      </c>
      <c r="G83" s="87" t="s">
        <v>6</v>
      </c>
      <c r="H83" s="87" t="s">
        <v>7</v>
      </c>
      <c r="I83" s="87" t="s">
        <v>6</v>
      </c>
      <c r="J83" s="87" t="s">
        <v>7</v>
      </c>
      <c r="K83" s="87" t="s">
        <v>6</v>
      </c>
      <c r="L83" s="88" t="s">
        <v>7</v>
      </c>
      <c r="M83" s="99"/>
    </row>
    <row r="84" spans="2:13" ht="13.5" thickTop="1">
      <c r="B84" s="92" t="s">
        <v>260</v>
      </c>
      <c r="C84" s="1">
        <v>5</v>
      </c>
      <c r="D84" s="2">
        <v>0.5</v>
      </c>
      <c r="E84" s="3">
        <v>1</v>
      </c>
      <c r="F84" s="2">
        <v>0.1</v>
      </c>
      <c r="G84" s="3">
        <v>4</v>
      </c>
      <c r="H84" s="2">
        <v>0.4</v>
      </c>
      <c r="I84" s="3">
        <v>0</v>
      </c>
      <c r="J84" s="2">
        <v>0</v>
      </c>
      <c r="K84" s="3">
        <v>0</v>
      </c>
      <c r="L84" s="4">
        <v>0</v>
      </c>
      <c r="M84" s="99"/>
    </row>
    <row r="85" spans="2:13" ht="12.75">
      <c r="B85" s="93" t="s">
        <v>261</v>
      </c>
      <c r="C85" s="5">
        <v>7</v>
      </c>
      <c r="D85" s="6">
        <v>0.4666666666666666</v>
      </c>
      <c r="E85" s="7">
        <v>5</v>
      </c>
      <c r="F85" s="6">
        <v>0.33333333333333337</v>
      </c>
      <c r="G85" s="7">
        <v>3</v>
      </c>
      <c r="H85" s="6">
        <v>0.2</v>
      </c>
      <c r="I85" s="7">
        <v>0</v>
      </c>
      <c r="J85" s="6">
        <v>0</v>
      </c>
      <c r="K85" s="7">
        <v>0</v>
      </c>
      <c r="L85" s="8">
        <v>0</v>
      </c>
      <c r="M85" s="99"/>
    </row>
    <row r="86" spans="2:13" ht="12.75">
      <c r="B86" s="93" t="s">
        <v>262</v>
      </c>
      <c r="C86" s="5">
        <v>7</v>
      </c>
      <c r="D86" s="6">
        <v>0.368421052631579</v>
      </c>
      <c r="E86" s="7">
        <v>9</v>
      </c>
      <c r="F86" s="6">
        <v>0.4736842105263158</v>
      </c>
      <c r="G86" s="7">
        <v>1</v>
      </c>
      <c r="H86" s="6">
        <v>0.052631578947368425</v>
      </c>
      <c r="I86" s="7">
        <v>1</v>
      </c>
      <c r="J86" s="6">
        <v>0.052631578947368425</v>
      </c>
      <c r="K86" s="7">
        <v>1</v>
      </c>
      <c r="L86" s="8">
        <v>0.052631578947368425</v>
      </c>
      <c r="M86" s="99"/>
    </row>
    <row r="87" spans="2:13" ht="12.75">
      <c r="B87" s="93" t="s">
        <v>263</v>
      </c>
      <c r="C87" s="5">
        <v>18</v>
      </c>
      <c r="D87" s="6">
        <v>0.5454545454545454</v>
      </c>
      <c r="E87" s="7">
        <v>7</v>
      </c>
      <c r="F87" s="6">
        <v>0.2121212121212121</v>
      </c>
      <c r="G87" s="7">
        <v>6</v>
      </c>
      <c r="H87" s="6">
        <v>0.18181818181818182</v>
      </c>
      <c r="I87" s="7">
        <v>2</v>
      </c>
      <c r="J87" s="6">
        <v>0.06060606060606061</v>
      </c>
      <c r="K87" s="7">
        <v>0</v>
      </c>
      <c r="L87" s="8">
        <v>0</v>
      </c>
      <c r="M87" s="99"/>
    </row>
    <row r="88" spans="2:13" ht="12.75">
      <c r="B88" s="93" t="s">
        <v>264</v>
      </c>
      <c r="C88" s="5">
        <v>21</v>
      </c>
      <c r="D88" s="6">
        <v>0.4375</v>
      </c>
      <c r="E88" s="7">
        <v>13</v>
      </c>
      <c r="F88" s="6">
        <v>0.2708333333333333</v>
      </c>
      <c r="G88" s="7">
        <v>6</v>
      </c>
      <c r="H88" s="6">
        <v>0.125</v>
      </c>
      <c r="I88" s="7">
        <v>8</v>
      </c>
      <c r="J88" s="6">
        <v>0.16666666666666669</v>
      </c>
      <c r="K88" s="7">
        <v>0</v>
      </c>
      <c r="L88" s="8">
        <v>0</v>
      </c>
      <c r="M88" s="99"/>
    </row>
    <row r="89" spans="2:13" ht="12.75">
      <c r="B89" s="93" t="s">
        <v>265</v>
      </c>
      <c r="C89" s="5">
        <v>7</v>
      </c>
      <c r="D89" s="6">
        <v>0.5833333333333334</v>
      </c>
      <c r="E89" s="7">
        <v>1</v>
      </c>
      <c r="F89" s="6">
        <v>0.08333333333333334</v>
      </c>
      <c r="G89" s="7">
        <v>3</v>
      </c>
      <c r="H89" s="6">
        <v>0.25</v>
      </c>
      <c r="I89" s="7">
        <v>0</v>
      </c>
      <c r="J89" s="6">
        <v>0</v>
      </c>
      <c r="K89" s="7">
        <v>1</v>
      </c>
      <c r="L89" s="8">
        <v>0.08333333333333334</v>
      </c>
      <c r="M89" s="99"/>
    </row>
    <row r="90" spans="2:13" ht="22.5">
      <c r="B90" s="93" t="s">
        <v>8</v>
      </c>
      <c r="C90" s="5">
        <v>1</v>
      </c>
      <c r="D90" s="6">
        <v>0.33333333333333337</v>
      </c>
      <c r="E90" s="7">
        <v>1</v>
      </c>
      <c r="F90" s="6">
        <v>0.33333333333333337</v>
      </c>
      <c r="G90" s="7">
        <v>1</v>
      </c>
      <c r="H90" s="6">
        <v>0.33333333333333337</v>
      </c>
      <c r="I90" s="7">
        <v>0</v>
      </c>
      <c r="J90" s="6">
        <v>0</v>
      </c>
      <c r="K90" s="7">
        <v>0</v>
      </c>
      <c r="L90" s="8">
        <v>0</v>
      </c>
      <c r="M90" s="99"/>
    </row>
    <row r="91" spans="2:13" ht="22.5">
      <c r="B91" s="93" t="s">
        <v>9</v>
      </c>
      <c r="C91" s="5">
        <v>1</v>
      </c>
      <c r="D91" s="6">
        <v>0.09090909090909091</v>
      </c>
      <c r="E91" s="7">
        <v>2</v>
      </c>
      <c r="F91" s="6">
        <v>0.18181818181818182</v>
      </c>
      <c r="G91" s="7">
        <v>3</v>
      </c>
      <c r="H91" s="6">
        <v>0.2727272727272727</v>
      </c>
      <c r="I91" s="7">
        <v>3</v>
      </c>
      <c r="J91" s="6">
        <v>0.2727272727272727</v>
      </c>
      <c r="K91" s="7">
        <v>2</v>
      </c>
      <c r="L91" s="8">
        <v>0.18181818181818182</v>
      </c>
      <c r="M91" s="99"/>
    </row>
    <row r="92" spans="2:13" ht="22.5">
      <c r="B92" s="93" t="s">
        <v>10</v>
      </c>
      <c r="C92" s="5">
        <v>0</v>
      </c>
      <c r="D92" s="6">
        <v>0</v>
      </c>
      <c r="E92" s="7">
        <v>1</v>
      </c>
      <c r="F92" s="6">
        <v>0.5</v>
      </c>
      <c r="G92" s="7">
        <v>1</v>
      </c>
      <c r="H92" s="6">
        <v>0.5</v>
      </c>
      <c r="I92" s="7">
        <v>0</v>
      </c>
      <c r="J92" s="6">
        <v>0</v>
      </c>
      <c r="K92" s="7">
        <v>0</v>
      </c>
      <c r="L92" s="8">
        <v>0</v>
      </c>
      <c r="M92" s="99"/>
    </row>
    <row r="93" spans="2:12" ht="13.5" thickBot="1">
      <c r="B93" s="94" t="s">
        <v>11</v>
      </c>
      <c r="C93" s="9">
        <v>67</v>
      </c>
      <c r="D93" s="10">
        <v>0.43790849673202614</v>
      </c>
      <c r="E93" s="11">
        <v>40</v>
      </c>
      <c r="F93" s="10">
        <v>0.26143790849673204</v>
      </c>
      <c r="G93" s="11">
        <v>28</v>
      </c>
      <c r="H93" s="10">
        <v>0.1830065359477124</v>
      </c>
      <c r="I93" s="11">
        <v>14</v>
      </c>
      <c r="J93" s="10">
        <v>0.0915032679738562</v>
      </c>
      <c r="K93" s="11">
        <v>4</v>
      </c>
      <c r="L93" s="12">
        <v>0.026143790849673203</v>
      </c>
    </row>
    <row r="94" spans="2:12" ht="13.5" thickTop="1">
      <c r="B94" s="64"/>
      <c r="C94" s="64"/>
      <c r="D94" s="65"/>
      <c r="E94" s="64"/>
      <c r="F94" s="65"/>
      <c r="G94" s="64"/>
      <c r="H94" s="65"/>
      <c r="I94" s="64"/>
      <c r="J94" s="65"/>
      <c r="K94" s="64"/>
      <c r="L94" s="65"/>
    </row>
    <row r="95" spans="2:12" ht="12.75">
      <c r="B95" s="64"/>
      <c r="C95" s="64"/>
      <c r="D95" s="65"/>
      <c r="E95" s="64"/>
      <c r="F95" s="65"/>
      <c r="G95" s="64"/>
      <c r="H95" s="65"/>
      <c r="I95" s="64"/>
      <c r="J95" s="65"/>
      <c r="K95" s="64"/>
      <c r="L95" s="65"/>
    </row>
    <row r="96" spans="1:12" ht="31.5" thickBot="1">
      <c r="A96" s="71" t="s">
        <v>216</v>
      </c>
      <c r="B96" s="71"/>
      <c r="C96" s="71"/>
      <c r="D96" s="71"/>
      <c r="E96" s="64"/>
      <c r="F96" s="65"/>
      <c r="G96" s="64"/>
      <c r="H96" s="65"/>
      <c r="I96" s="64"/>
      <c r="J96" s="65"/>
      <c r="K96" s="64"/>
      <c r="L96" s="65"/>
    </row>
    <row r="97" spans="1:12" ht="12.75">
      <c r="A97" s="72" t="s">
        <v>217</v>
      </c>
      <c r="B97" s="65"/>
      <c r="C97" s="64"/>
      <c r="D97" s="65"/>
      <c r="E97" s="64"/>
      <c r="F97" s="65"/>
      <c r="G97" s="64"/>
      <c r="H97" s="65"/>
      <c r="I97" s="64"/>
      <c r="J97" s="65"/>
      <c r="K97" s="64"/>
      <c r="L97" s="65"/>
    </row>
    <row r="98" spans="1:12" ht="23.25">
      <c r="A98" s="73" t="s">
        <v>218</v>
      </c>
      <c r="B98" s="65"/>
      <c r="C98" s="64"/>
      <c r="D98" s="65"/>
      <c r="E98" s="64"/>
      <c r="F98" s="65"/>
      <c r="G98" s="64"/>
      <c r="H98" s="65"/>
      <c r="I98" s="64"/>
      <c r="J98" s="65"/>
      <c r="K98" s="64"/>
      <c r="L98" s="65"/>
    </row>
    <row r="99" ht="12.75">
      <c r="AA99" s="136"/>
    </row>
    <row r="100" spans="2:27" ht="14.25" thickBot="1">
      <c r="B100" s="160" t="s">
        <v>23</v>
      </c>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36"/>
    </row>
    <row r="101" spans="2:27" ht="13.5" customHeight="1" thickTop="1">
      <c r="B101" s="161" t="s">
        <v>0</v>
      </c>
      <c r="C101" s="164" t="s">
        <v>24</v>
      </c>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6"/>
      <c r="AA101" s="136"/>
    </row>
    <row r="102" spans="2:27" ht="12.75" customHeight="1">
      <c r="B102" s="162"/>
      <c r="C102" s="167" t="s">
        <v>25</v>
      </c>
      <c r="D102" s="168"/>
      <c r="E102" s="169" t="s">
        <v>26</v>
      </c>
      <c r="F102" s="170"/>
      <c r="G102" s="168" t="s">
        <v>27</v>
      </c>
      <c r="H102" s="168"/>
      <c r="I102" s="168" t="s">
        <v>28</v>
      </c>
      <c r="J102" s="168"/>
      <c r="K102" s="168" t="s">
        <v>29</v>
      </c>
      <c r="L102" s="168"/>
      <c r="M102" s="168" t="s">
        <v>30</v>
      </c>
      <c r="N102" s="168"/>
      <c r="O102" s="168" t="s">
        <v>31</v>
      </c>
      <c r="P102" s="168"/>
      <c r="Q102" s="168" t="s">
        <v>32</v>
      </c>
      <c r="R102" s="168"/>
      <c r="S102" s="169" t="s">
        <v>33</v>
      </c>
      <c r="T102" s="170"/>
      <c r="U102" s="169" t="s">
        <v>34</v>
      </c>
      <c r="V102" s="170"/>
      <c r="W102" s="168" t="s">
        <v>35</v>
      </c>
      <c r="X102" s="168"/>
      <c r="Y102" s="168" t="s">
        <v>36</v>
      </c>
      <c r="Z102" s="171"/>
      <c r="AA102" s="136"/>
    </row>
    <row r="103" spans="2:27" ht="13.5" thickBot="1">
      <c r="B103" s="163"/>
      <c r="C103" s="86" t="s">
        <v>6</v>
      </c>
      <c r="D103" s="87" t="s">
        <v>7</v>
      </c>
      <c r="E103" s="87" t="s">
        <v>6</v>
      </c>
      <c r="F103" s="87" t="s">
        <v>7</v>
      </c>
      <c r="G103" s="87" t="s">
        <v>6</v>
      </c>
      <c r="H103" s="87" t="s">
        <v>7</v>
      </c>
      <c r="I103" s="87" t="s">
        <v>6</v>
      </c>
      <c r="J103" s="87" t="s">
        <v>7</v>
      </c>
      <c r="K103" s="87" t="s">
        <v>6</v>
      </c>
      <c r="L103" s="87" t="s">
        <v>7</v>
      </c>
      <c r="M103" s="87" t="s">
        <v>6</v>
      </c>
      <c r="N103" s="87" t="s">
        <v>7</v>
      </c>
      <c r="O103" s="87" t="s">
        <v>6</v>
      </c>
      <c r="P103" s="87" t="s">
        <v>7</v>
      </c>
      <c r="Q103" s="87" t="s">
        <v>6</v>
      </c>
      <c r="R103" s="87" t="s">
        <v>7</v>
      </c>
      <c r="S103" s="87" t="s">
        <v>6</v>
      </c>
      <c r="T103" s="87" t="s">
        <v>7</v>
      </c>
      <c r="U103" s="87" t="s">
        <v>6</v>
      </c>
      <c r="V103" s="87" t="s">
        <v>7</v>
      </c>
      <c r="W103" s="87" t="s">
        <v>6</v>
      </c>
      <c r="X103" s="87" t="s">
        <v>7</v>
      </c>
      <c r="Y103" s="87" t="s">
        <v>6</v>
      </c>
      <c r="Z103" s="88" t="s">
        <v>7</v>
      </c>
      <c r="AA103" s="136"/>
    </row>
    <row r="104" spans="2:27" ht="13.5" thickTop="1">
      <c r="B104" s="92" t="s">
        <v>260</v>
      </c>
      <c r="C104" s="1">
        <v>1</v>
      </c>
      <c r="D104" s="2">
        <v>0.1</v>
      </c>
      <c r="E104" s="3">
        <v>0</v>
      </c>
      <c r="F104" s="2">
        <v>0</v>
      </c>
      <c r="G104" s="3">
        <v>0</v>
      </c>
      <c r="H104" s="2">
        <v>0</v>
      </c>
      <c r="I104" s="3">
        <v>0</v>
      </c>
      <c r="J104" s="2">
        <v>0</v>
      </c>
      <c r="K104" s="3">
        <v>3</v>
      </c>
      <c r="L104" s="2">
        <v>0.3</v>
      </c>
      <c r="M104" s="3">
        <v>0</v>
      </c>
      <c r="N104" s="2">
        <v>0</v>
      </c>
      <c r="O104" s="3">
        <v>1</v>
      </c>
      <c r="P104" s="2">
        <v>0.1</v>
      </c>
      <c r="Q104" s="3">
        <v>2</v>
      </c>
      <c r="R104" s="2">
        <v>0.2</v>
      </c>
      <c r="S104" s="3">
        <v>0</v>
      </c>
      <c r="T104" s="2">
        <v>0</v>
      </c>
      <c r="U104" s="3">
        <v>0</v>
      </c>
      <c r="V104" s="2">
        <v>0</v>
      </c>
      <c r="W104" s="3">
        <v>3</v>
      </c>
      <c r="X104" s="2">
        <v>0.3</v>
      </c>
      <c r="Y104" s="3">
        <v>0</v>
      </c>
      <c r="Z104" s="4">
        <v>0</v>
      </c>
      <c r="AA104" s="136"/>
    </row>
    <row r="105" spans="2:27" ht="12.75">
      <c r="B105" s="93" t="s">
        <v>261</v>
      </c>
      <c r="C105" s="5">
        <v>4</v>
      </c>
      <c r="D105" s="6">
        <v>0.26666666666666666</v>
      </c>
      <c r="E105" s="7">
        <v>0</v>
      </c>
      <c r="F105" s="6">
        <v>0</v>
      </c>
      <c r="G105" s="7">
        <v>0</v>
      </c>
      <c r="H105" s="6">
        <v>0</v>
      </c>
      <c r="I105" s="7">
        <v>0</v>
      </c>
      <c r="J105" s="6">
        <v>0</v>
      </c>
      <c r="K105" s="7">
        <v>3</v>
      </c>
      <c r="L105" s="6">
        <v>0.2</v>
      </c>
      <c r="M105" s="7">
        <v>0</v>
      </c>
      <c r="N105" s="6">
        <v>0</v>
      </c>
      <c r="O105" s="7">
        <v>3</v>
      </c>
      <c r="P105" s="6">
        <v>0.2</v>
      </c>
      <c r="Q105" s="7">
        <v>2</v>
      </c>
      <c r="R105" s="6">
        <v>0.13333333333333333</v>
      </c>
      <c r="S105" s="7">
        <v>1</v>
      </c>
      <c r="T105" s="6">
        <v>0.06666666666666667</v>
      </c>
      <c r="U105" s="7">
        <v>1</v>
      </c>
      <c r="V105" s="6">
        <v>0.06666666666666667</v>
      </c>
      <c r="W105" s="7">
        <v>1</v>
      </c>
      <c r="X105" s="6">
        <v>0.06666666666666667</v>
      </c>
      <c r="Y105" s="7">
        <v>0</v>
      </c>
      <c r="Z105" s="8">
        <v>0</v>
      </c>
      <c r="AA105" s="136"/>
    </row>
    <row r="106" spans="2:27" ht="12.75">
      <c r="B106" s="93" t="s">
        <v>262</v>
      </c>
      <c r="C106" s="5">
        <v>6</v>
      </c>
      <c r="D106" s="6">
        <v>0.3157894736842105</v>
      </c>
      <c r="E106" s="7">
        <v>1</v>
      </c>
      <c r="F106" s="6">
        <v>0.052631578947368425</v>
      </c>
      <c r="G106" s="7">
        <v>1</v>
      </c>
      <c r="H106" s="6">
        <v>0.052631578947368425</v>
      </c>
      <c r="I106" s="7">
        <v>0</v>
      </c>
      <c r="J106" s="6">
        <v>0</v>
      </c>
      <c r="K106" s="7">
        <v>3</v>
      </c>
      <c r="L106" s="6">
        <v>0.15789473684210525</v>
      </c>
      <c r="M106" s="7">
        <v>0</v>
      </c>
      <c r="N106" s="6">
        <v>0</v>
      </c>
      <c r="O106" s="7">
        <v>3</v>
      </c>
      <c r="P106" s="6">
        <v>0.15789473684210525</v>
      </c>
      <c r="Q106" s="7">
        <v>1</v>
      </c>
      <c r="R106" s="6">
        <v>0.052631578947368425</v>
      </c>
      <c r="S106" s="7">
        <v>0</v>
      </c>
      <c r="T106" s="6">
        <v>0</v>
      </c>
      <c r="U106" s="7">
        <v>0</v>
      </c>
      <c r="V106" s="6">
        <v>0</v>
      </c>
      <c r="W106" s="7">
        <v>4</v>
      </c>
      <c r="X106" s="6">
        <v>0.2105263157894737</v>
      </c>
      <c r="Y106" s="7">
        <v>0</v>
      </c>
      <c r="Z106" s="8">
        <v>0</v>
      </c>
      <c r="AA106" s="136"/>
    </row>
    <row r="107" spans="2:27" ht="12.75">
      <c r="B107" s="93" t="s">
        <v>263</v>
      </c>
      <c r="C107" s="5">
        <v>9</v>
      </c>
      <c r="D107" s="6">
        <v>0.2727272727272727</v>
      </c>
      <c r="E107" s="7">
        <v>0</v>
      </c>
      <c r="F107" s="6">
        <v>0</v>
      </c>
      <c r="G107" s="7">
        <v>0</v>
      </c>
      <c r="H107" s="6">
        <v>0</v>
      </c>
      <c r="I107" s="7">
        <v>1</v>
      </c>
      <c r="J107" s="6">
        <v>0.030303030303030304</v>
      </c>
      <c r="K107" s="7">
        <v>4</v>
      </c>
      <c r="L107" s="6">
        <v>0.12121212121212122</v>
      </c>
      <c r="M107" s="7">
        <v>0</v>
      </c>
      <c r="N107" s="6">
        <v>0</v>
      </c>
      <c r="O107" s="7">
        <v>3</v>
      </c>
      <c r="P107" s="6">
        <v>0.09090909090909091</v>
      </c>
      <c r="Q107" s="7">
        <v>2</v>
      </c>
      <c r="R107" s="6">
        <v>0.06060606060606061</v>
      </c>
      <c r="S107" s="7">
        <v>4</v>
      </c>
      <c r="T107" s="6">
        <v>0.12121212121212122</v>
      </c>
      <c r="U107" s="7">
        <v>2</v>
      </c>
      <c r="V107" s="6">
        <v>0.06060606060606061</v>
      </c>
      <c r="W107" s="7">
        <v>7</v>
      </c>
      <c r="X107" s="6">
        <v>0.2121212121212121</v>
      </c>
      <c r="Y107" s="7">
        <v>1</v>
      </c>
      <c r="Z107" s="8">
        <v>0.030303030303030304</v>
      </c>
      <c r="AA107" s="136"/>
    </row>
    <row r="108" spans="2:27" ht="12.75">
      <c r="B108" s="93" t="s">
        <v>264</v>
      </c>
      <c r="C108" s="5">
        <v>17</v>
      </c>
      <c r="D108" s="6">
        <v>0.35416666666666663</v>
      </c>
      <c r="E108" s="7">
        <v>0</v>
      </c>
      <c r="F108" s="6">
        <v>0</v>
      </c>
      <c r="G108" s="7">
        <v>0</v>
      </c>
      <c r="H108" s="6">
        <v>0</v>
      </c>
      <c r="I108" s="7">
        <v>2</v>
      </c>
      <c r="J108" s="6">
        <v>0.04166666666666667</v>
      </c>
      <c r="K108" s="7">
        <v>2</v>
      </c>
      <c r="L108" s="6">
        <v>0.04166666666666667</v>
      </c>
      <c r="M108" s="7">
        <v>1</v>
      </c>
      <c r="N108" s="6">
        <v>0.020833333333333336</v>
      </c>
      <c r="O108" s="7">
        <v>8</v>
      </c>
      <c r="P108" s="6">
        <v>0.16666666666666669</v>
      </c>
      <c r="Q108" s="7">
        <v>8</v>
      </c>
      <c r="R108" s="6">
        <v>0.16666666666666669</v>
      </c>
      <c r="S108" s="7">
        <v>1</v>
      </c>
      <c r="T108" s="6">
        <v>0.020833333333333336</v>
      </c>
      <c r="U108" s="7">
        <v>0</v>
      </c>
      <c r="V108" s="6">
        <v>0</v>
      </c>
      <c r="W108" s="7">
        <v>7</v>
      </c>
      <c r="X108" s="6">
        <v>0.14583333333333334</v>
      </c>
      <c r="Y108" s="7">
        <v>2</v>
      </c>
      <c r="Z108" s="8">
        <v>0.04166666666666667</v>
      </c>
      <c r="AA108" s="136"/>
    </row>
    <row r="109" spans="2:27" ht="12.75">
      <c r="B109" s="93" t="s">
        <v>265</v>
      </c>
      <c r="C109" s="5">
        <v>5</v>
      </c>
      <c r="D109" s="6">
        <v>0.41666666666666663</v>
      </c>
      <c r="E109" s="7">
        <v>0</v>
      </c>
      <c r="F109" s="6">
        <v>0</v>
      </c>
      <c r="G109" s="7">
        <v>0</v>
      </c>
      <c r="H109" s="6">
        <v>0</v>
      </c>
      <c r="I109" s="7">
        <v>0</v>
      </c>
      <c r="J109" s="6">
        <v>0</v>
      </c>
      <c r="K109" s="7">
        <v>1</v>
      </c>
      <c r="L109" s="6">
        <v>0.08333333333333334</v>
      </c>
      <c r="M109" s="7">
        <v>0</v>
      </c>
      <c r="N109" s="6">
        <v>0</v>
      </c>
      <c r="O109" s="7">
        <v>0</v>
      </c>
      <c r="P109" s="6">
        <v>0</v>
      </c>
      <c r="Q109" s="7">
        <v>3</v>
      </c>
      <c r="R109" s="6">
        <v>0.25</v>
      </c>
      <c r="S109" s="7">
        <v>0</v>
      </c>
      <c r="T109" s="6">
        <v>0</v>
      </c>
      <c r="U109" s="7">
        <v>1</v>
      </c>
      <c r="V109" s="6">
        <v>0.08333333333333334</v>
      </c>
      <c r="W109" s="7">
        <v>2</v>
      </c>
      <c r="X109" s="6">
        <v>0.16666666666666669</v>
      </c>
      <c r="Y109" s="7">
        <v>0</v>
      </c>
      <c r="Z109" s="8">
        <v>0</v>
      </c>
      <c r="AA109" s="136"/>
    </row>
    <row r="110" spans="2:27" ht="22.5">
      <c r="B110" s="93" t="s">
        <v>8</v>
      </c>
      <c r="C110" s="5">
        <v>2</v>
      </c>
      <c r="D110" s="6">
        <v>0.6666666666666667</v>
      </c>
      <c r="E110" s="7">
        <v>0</v>
      </c>
      <c r="F110" s="6">
        <v>0</v>
      </c>
      <c r="G110" s="7">
        <v>0</v>
      </c>
      <c r="H110" s="6">
        <v>0</v>
      </c>
      <c r="I110" s="7">
        <v>0</v>
      </c>
      <c r="J110" s="6">
        <v>0</v>
      </c>
      <c r="K110" s="7">
        <v>1</v>
      </c>
      <c r="L110" s="6">
        <v>0.33333333333333337</v>
      </c>
      <c r="M110" s="7">
        <v>0</v>
      </c>
      <c r="N110" s="6">
        <v>0</v>
      </c>
      <c r="O110" s="7">
        <v>0</v>
      </c>
      <c r="P110" s="6">
        <v>0</v>
      </c>
      <c r="Q110" s="7">
        <v>0</v>
      </c>
      <c r="R110" s="6">
        <v>0</v>
      </c>
      <c r="S110" s="7">
        <v>0</v>
      </c>
      <c r="T110" s="6">
        <v>0</v>
      </c>
      <c r="U110" s="7">
        <v>0</v>
      </c>
      <c r="V110" s="6">
        <v>0</v>
      </c>
      <c r="W110" s="7">
        <v>0</v>
      </c>
      <c r="X110" s="6">
        <v>0</v>
      </c>
      <c r="Y110" s="7">
        <v>0</v>
      </c>
      <c r="Z110" s="8">
        <v>0</v>
      </c>
      <c r="AA110" s="136"/>
    </row>
    <row r="111" spans="2:27" ht="22.5">
      <c r="B111" s="93" t="s">
        <v>9</v>
      </c>
      <c r="C111" s="5">
        <v>6</v>
      </c>
      <c r="D111" s="6">
        <v>0.5454545454545454</v>
      </c>
      <c r="E111" s="7">
        <v>1</v>
      </c>
      <c r="F111" s="6">
        <v>0.09090909090909091</v>
      </c>
      <c r="G111" s="7">
        <v>0</v>
      </c>
      <c r="H111" s="6">
        <v>0</v>
      </c>
      <c r="I111" s="7">
        <v>0</v>
      </c>
      <c r="J111" s="6">
        <v>0</v>
      </c>
      <c r="K111" s="7">
        <v>0</v>
      </c>
      <c r="L111" s="6">
        <v>0</v>
      </c>
      <c r="M111" s="7">
        <v>0</v>
      </c>
      <c r="N111" s="6">
        <v>0</v>
      </c>
      <c r="O111" s="7">
        <v>1</v>
      </c>
      <c r="P111" s="6">
        <v>0.09090909090909091</v>
      </c>
      <c r="Q111" s="7">
        <v>0</v>
      </c>
      <c r="R111" s="6">
        <v>0</v>
      </c>
      <c r="S111" s="7">
        <v>0</v>
      </c>
      <c r="T111" s="6">
        <v>0</v>
      </c>
      <c r="U111" s="7">
        <v>0</v>
      </c>
      <c r="V111" s="6">
        <v>0</v>
      </c>
      <c r="W111" s="7">
        <v>2</v>
      </c>
      <c r="X111" s="6">
        <v>0.18181818181818182</v>
      </c>
      <c r="Y111" s="7">
        <v>1</v>
      </c>
      <c r="Z111" s="8">
        <v>0.09090909090909091</v>
      </c>
      <c r="AA111" s="136"/>
    </row>
    <row r="112" spans="2:27" ht="22.5">
      <c r="B112" s="93" t="s">
        <v>10</v>
      </c>
      <c r="C112" s="5">
        <v>1</v>
      </c>
      <c r="D112" s="6">
        <v>0.5</v>
      </c>
      <c r="E112" s="7">
        <v>0</v>
      </c>
      <c r="F112" s="6">
        <v>0</v>
      </c>
      <c r="G112" s="7">
        <v>0</v>
      </c>
      <c r="H112" s="6">
        <v>0</v>
      </c>
      <c r="I112" s="7">
        <v>0</v>
      </c>
      <c r="J112" s="6">
        <v>0</v>
      </c>
      <c r="K112" s="7">
        <v>0</v>
      </c>
      <c r="L112" s="6">
        <v>0</v>
      </c>
      <c r="M112" s="7">
        <v>0</v>
      </c>
      <c r="N112" s="6">
        <v>0</v>
      </c>
      <c r="O112" s="7">
        <v>0</v>
      </c>
      <c r="P112" s="6">
        <v>0</v>
      </c>
      <c r="Q112" s="7">
        <v>1</v>
      </c>
      <c r="R112" s="6">
        <v>0.5</v>
      </c>
      <c r="S112" s="7">
        <v>0</v>
      </c>
      <c r="T112" s="6">
        <v>0</v>
      </c>
      <c r="U112" s="7">
        <v>0</v>
      </c>
      <c r="V112" s="6">
        <v>0</v>
      </c>
      <c r="W112" s="7">
        <v>0</v>
      </c>
      <c r="X112" s="6">
        <v>0</v>
      </c>
      <c r="Y112" s="7">
        <v>0</v>
      </c>
      <c r="Z112" s="8">
        <v>0</v>
      </c>
      <c r="AA112" s="136"/>
    </row>
    <row r="113" spans="2:26" ht="13.5" thickBot="1">
      <c r="B113" s="94" t="s">
        <v>11</v>
      </c>
      <c r="C113" s="9">
        <v>51</v>
      </c>
      <c r="D113" s="10">
        <v>0.33333333333333337</v>
      </c>
      <c r="E113" s="11">
        <v>2</v>
      </c>
      <c r="F113" s="10">
        <v>0.013071895424836602</v>
      </c>
      <c r="G113" s="11">
        <v>1</v>
      </c>
      <c r="H113" s="10">
        <v>0.006535947712418301</v>
      </c>
      <c r="I113" s="11">
        <v>3</v>
      </c>
      <c r="J113" s="10">
        <v>0.0196078431372549</v>
      </c>
      <c r="K113" s="11">
        <v>17</v>
      </c>
      <c r="L113" s="10">
        <v>0.1111111111111111</v>
      </c>
      <c r="M113" s="11">
        <v>1</v>
      </c>
      <c r="N113" s="10">
        <v>0.006535947712418301</v>
      </c>
      <c r="O113" s="11">
        <v>19</v>
      </c>
      <c r="P113" s="10">
        <v>0.12418300653594772</v>
      </c>
      <c r="Q113" s="11">
        <v>19</v>
      </c>
      <c r="R113" s="10">
        <v>0.12418300653594772</v>
      </c>
      <c r="S113" s="11">
        <v>6</v>
      </c>
      <c r="T113" s="10">
        <v>0.0392156862745098</v>
      </c>
      <c r="U113" s="11">
        <v>4</v>
      </c>
      <c r="V113" s="10">
        <v>0.026143790849673203</v>
      </c>
      <c r="W113" s="11">
        <v>26</v>
      </c>
      <c r="X113" s="10">
        <v>0.16993464052287582</v>
      </c>
      <c r="Y113" s="11">
        <v>4</v>
      </c>
      <c r="Z113" s="12">
        <v>0.026143790849673203</v>
      </c>
    </row>
    <row r="114" spans="2:26" ht="13.5" thickTop="1">
      <c r="B114" s="65"/>
      <c r="C114" s="64"/>
      <c r="D114" s="65"/>
      <c r="E114" s="64"/>
      <c r="F114" s="65"/>
      <c r="G114" s="64"/>
      <c r="H114" s="65"/>
      <c r="I114" s="64"/>
      <c r="J114" s="65"/>
      <c r="K114" s="64"/>
      <c r="L114" s="65"/>
      <c r="M114" s="64"/>
      <c r="N114" s="65"/>
      <c r="O114" s="64"/>
      <c r="P114" s="65"/>
      <c r="Q114" s="64"/>
      <c r="R114" s="65"/>
      <c r="S114" s="64"/>
      <c r="T114" s="65"/>
      <c r="U114" s="64"/>
      <c r="V114" s="65"/>
      <c r="W114" s="64"/>
      <c r="X114" s="65"/>
      <c r="Y114" s="64"/>
      <c r="Z114" s="65"/>
    </row>
    <row r="115" spans="1:19" ht="23.25">
      <c r="A115" s="73" t="s">
        <v>219</v>
      </c>
      <c r="B115" s="65"/>
      <c r="C115" s="64"/>
      <c r="D115" s="65"/>
      <c r="E115" s="64"/>
      <c r="F115" s="65"/>
      <c r="G115" s="64"/>
      <c r="H115" s="65"/>
      <c r="I115" s="65"/>
      <c r="J115" s="64"/>
      <c r="K115" s="65"/>
      <c r="L115" s="64"/>
      <c r="M115" s="65"/>
      <c r="N115" s="64"/>
      <c r="O115" s="65"/>
      <c r="P115" s="64"/>
      <c r="Q115" s="65"/>
      <c r="R115" s="64"/>
      <c r="S115" s="65"/>
    </row>
    <row r="116" ht="12.75">
      <c r="I116" s="136"/>
    </row>
    <row r="117" spans="2:9" ht="14.25" thickBot="1">
      <c r="B117" s="160" t="s">
        <v>37</v>
      </c>
      <c r="C117" s="160"/>
      <c r="D117" s="160"/>
      <c r="E117" s="160"/>
      <c r="F117" s="160"/>
      <c r="G117" s="160"/>
      <c r="H117" s="160"/>
      <c r="I117" s="136"/>
    </row>
    <row r="118" spans="2:9" ht="13.5" customHeight="1" thickTop="1">
      <c r="B118" s="161" t="s">
        <v>0</v>
      </c>
      <c r="C118" s="164" t="s">
        <v>38</v>
      </c>
      <c r="D118" s="165"/>
      <c r="E118" s="165"/>
      <c r="F118" s="165"/>
      <c r="G118" s="165"/>
      <c r="H118" s="166"/>
      <c r="I118" s="136"/>
    </row>
    <row r="119" spans="2:9" ht="12.75" customHeight="1">
      <c r="B119" s="162"/>
      <c r="C119" s="167" t="s">
        <v>39</v>
      </c>
      <c r="D119" s="168"/>
      <c r="E119" s="169" t="s">
        <v>40</v>
      </c>
      <c r="F119" s="170"/>
      <c r="G119" s="168" t="s">
        <v>41</v>
      </c>
      <c r="H119" s="171"/>
      <c r="I119" s="136"/>
    </row>
    <row r="120" spans="2:9" ht="13.5" thickBot="1">
      <c r="B120" s="163"/>
      <c r="C120" s="86" t="s">
        <v>6</v>
      </c>
      <c r="D120" s="87" t="s">
        <v>7</v>
      </c>
      <c r="E120" s="87" t="s">
        <v>6</v>
      </c>
      <c r="F120" s="87" t="s">
        <v>7</v>
      </c>
      <c r="G120" s="87" t="s">
        <v>6</v>
      </c>
      <c r="H120" s="88" t="s">
        <v>7</v>
      </c>
      <c r="I120" s="136"/>
    </row>
    <row r="121" spans="2:9" ht="13.5" thickTop="1">
      <c r="B121" s="92" t="s">
        <v>260</v>
      </c>
      <c r="C121" s="1">
        <v>4</v>
      </c>
      <c r="D121" s="2">
        <v>0.4</v>
      </c>
      <c r="E121" s="3">
        <v>6</v>
      </c>
      <c r="F121" s="2">
        <v>0.6</v>
      </c>
      <c r="G121" s="3">
        <v>0</v>
      </c>
      <c r="H121" s="4">
        <v>0</v>
      </c>
      <c r="I121" s="136"/>
    </row>
    <row r="122" spans="2:9" ht="12.75">
      <c r="B122" s="93" t="s">
        <v>261</v>
      </c>
      <c r="C122" s="5">
        <v>8</v>
      </c>
      <c r="D122" s="6">
        <v>0.5333333333333333</v>
      </c>
      <c r="E122" s="7">
        <v>6</v>
      </c>
      <c r="F122" s="6">
        <v>0.4</v>
      </c>
      <c r="G122" s="7">
        <v>1</v>
      </c>
      <c r="H122" s="8">
        <v>0.06666666666666667</v>
      </c>
      <c r="I122" s="136"/>
    </row>
    <row r="123" spans="2:9" ht="12.75">
      <c r="B123" s="93" t="s">
        <v>262</v>
      </c>
      <c r="C123" s="5">
        <v>15</v>
      </c>
      <c r="D123" s="6">
        <v>0.7894736842105263</v>
      </c>
      <c r="E123" s="7">
        <v>3</v>
      </c>
      <c r="F123" s="6">
        <v>0.15789473684210525</v>
      </c>
      <c r="G123" s="7">
        <v>1</v>
      </c>
      <c r="H123" s="8">
        <v>0.052631578947368425</v>
      </c>
      <c r="I123" s="136"/>
    </row>
    <row r="124" spans="2:9" ht="12.75">
      <c r="B124" s="93" t="s">
        <v>263</v>
      </c>
      <c r="C124" s="5">
        <v>22</v>
      </c>
      <c r="D124" s="6">
        <v>0.6666666666666667</v>
      </c>
      <c r="E124" s="7">
        <v>7</v>
      </c>
      <c r="F124" s="6">
        <v>0.2121212121212121</v>
      </c>
      <c r="G124" s="7">
        <v>4</v>
      </c>
      <c r="H124" s="8">
        <v>0.12121212121212122</v>
      </c>
      <c r="I124" s="136"/>
    </row>
    <row r="125" spans="2:9" ht="12.75">
      <c r="B125" s="93" t="s">
        <v>264</v>
      </c>
      <c r="C125" s="5">
        <v>35</v>
      </c>
      <c r="D125" s="6">
        <v>0.7291666666666667</v>
      </c>
      <c r="E125" s="7">
        <v>6</v>
      </c>
      <c r="F125" s="6">
        <v>0.125</v>
      </c>
      <c r="G125" s="7">
        <v>7</v>
      </c>
      <c r="H125" s="8">
        <v>0.14583333333333334</v>
      </c>
      <c r="I125" s="136"/>
    </row>
    <row r="126" spans="2:9" ht="12.75">
      <c r="B126" s="93" t="s">
        <v>265</v>
      </c>
      <c r="C126" s="5">
        <v>8</v>
      </c>
      <c r="D126" s="6">
        <v>0.6666666666666667</v>
      </c>
      <c r="E126" s="7">
        <v>2</v>
      </c>
      <c r="F126" s="6">
        <v>0.16666666666666669</v>
      </c>
      <c r="G126" s="7">
        <v>2</v>
      </c>
      <c r="H126" s="8">
        <v>0.16666666666666669</v>
      </c>
      <c r="I126" s="136"/>
    </row>
    <row r="127" spans="2:9" ht="22.5">
      <c r="B127" s="93" t="s">
        <v>8</v>
      </c>
      <c r="C127" s="5">
        <v>1</v>
      </c>
      <c r="D127" s="6">
        <v>0.33333333333333337</v>
      </c>
      <c r="E127" s="7">
        <v>0</v>
      </c>
      <c r="F127" s="6">
        <v>0</v>
      </c>
      <c r="G127" s="7">
        <v>2</v>
      </c>
      <c r="H127" s="8">
        <v>0.6666666666666667</v>
      </c>
      <c r="I127" s="136"/>
    </row>
    <row r="128" spans="2:9" ht="22.5">
      <c r="B128" s="93" t="s">
        <v>9</v>
      </c>
      <c r="C128" s="5">
        <v>6</v>
      </c>
      <c r="D128" s="6">
        <v>0.5454545454545454</v>
      </c>
      <c r="E128" s="7">
        <v>2</v>
      </c>
      <c r="F128" s="6">
        <v>0.18181818181818182</v>
      </c>
      <c r="G128" s="7">
        <v>3</v>
      </c>
      <c r="H128" s="8">
        <v>0.2727272727272727</v>
      </c>
      <c r="I128" s="136"/>
    </row>
    <row r="129" spans="2:9" ht="22.5">
      <c r="B129" s="93" t="s">
        <v>10</v>
      </c>
      <c r="C129" s="5">
        <v>2</v>
      </c>
      <c r="D129" s="6">
        <v>1</v>
      </c>
      <c r="E129" s="7">
        <v>0</v>
      </c>
      <c r="F129" s="6">
        <v>0</v>
      </c>
      <c r="G129" s="7">
        <v>0</v>
      </c>
      <c r="H129" s="8">
        <v>0</v>
      </c>
      <c r="I129" s="136"/>
    </row>
    <row r="130" spans="2:8" ht="13.5" thickBot="1">
      <c r="B130" s="94" t="s">
        <v>11</v>
      </c>
      <c r="C130" s="9">
        <v>101</v>
      </c>
      <c r="D130" s="10">
        <v>0.6601307189542485</v>
      </c>
      <c r="E130" s="11">
        <v>32</v>
      </c>
      <c r="F130" s="10">
        <v>0.20915032679738563</v>
      </c>
      <c r="G130" s="11">
        <v>20</v>
      </c>
      <c r="H130" s="12">
        <v>0.13071895424836602</v>
      </c>
    </row>
    <row r="131" ht="13.5" thickTop="1"/>
    <row r="132" spans="2:7" ht="14.25" thickBot="1">
      <c r="B132" s="160" t="s">
        <v>42</v>
      </c>
      <c r="C132" s="160"/>
      <c r="D132" s="160"/>
      <c r="E132" s="160"/>
      <c r="F132" s="160"/>
      <c r="G132" s="136"/>
    </row>
    <row r="133" spans="2:7" ht="13.5" customHeight="1" thickTop="1">
      <c r="B133" s="161" t="s">
        <v>0</v>
      </c>
      <c r="C133" s="164" t="s">
        <v>43</v>
      </c>
      <c r="D133" s="165"/>
      <c r="E133" s="165"/>
      <c r="F133" s="166"/>
      <c r="G133" s="136"/>
    </row>
    <row r="134" spans="2:7" ht="12.75">
      <c r="B134" s="162"/>
      <c r="C134" s="167" t="s">
        <v>44</v>
      </c>
      <c r="D134" s="168"/>
      <c r="E134" s="169" t="s">
        <v>45</v>
      </c>
      <c r="F134" s="177"/>
      <c r="G134" s="136"/>
    </row>
    <row r="135" spans="2:7" ht="13.5" thickBot="1">
      <c r="B135" s="163"/>
      <c r="C135" s="86" t="s">
        <v>6</v>
      </c>
      <c r="D135" s="87" t="s">
        <v>7</v>
      </c>
      <c r="E135" s="87" t="s">
        <v>6</v>
      </c>
      <c r="F135" s="88" t="s">
        <v>7</v>
      </c>
      <c r="G135" s="136"/>
    </row>
    <row r="136" spans="2:7" ht="13.5" thickTop="1">
      <c r="B136" s="92" t="s">
        <v>260</v>
      </c>
      <c r="C136" s="1">
        <v>4</v>
      </c>
      <c r="D136" s="2">
        <v>0.026143790849673203</v>
      </c>
      <c r="E136" s="3">
        <v>6</v>
      </c>
      <c r="F136" s="4">
        <v>0.0392156862745098</v>
      </c>
      <c r="G136" s="136"/>
    </row>
    <row r="137" spans="2:7" ht="12.75">
      <c r="B137" s="93" t="s">
        <v>261</v>
      </c>
      <c r="C137" s="5">
        <v>6</v>
      </c>
      <c r="D137" s="6">
        <v>0.0392156862745098</v>
      </c>
      <c r="E137" s="7">
        <v>9</v>
      </c>
      <c r="F137" s="8">
        <v>0.05882352941176471</v>
      </c>
      <c r="G137" s="136"/>
    </row>
    <row r="138" spans="2:7" ht="12.75">
      <c r="B138" s="93" t="s">
        <v>262</v>
      </c>
      <c r="C138" s="5">
        <v>2</v>
      </c>
      <c r="D138" s="6">
        <v>0.013071895424836602</v>
      </c>
      <c r="E138" s="7">
        <v>17</v>
      </c>
      <c r="F138" s="8">
        <v>0.1111111111111111</v>
      </c>
      <c r="G138" s="136"/>
    </row>
    <row r="139" spans="2:7" ht="12.75">
      <c r="B139" s="93" t="s">
        <v>263</v>
      </c>
      <c r="C139" s="5">
        <v>8</v>
      </c>
      <c r="D139" s="6">
        <v>0.05228758169934641</v>
      </c>
      <c r="E139" s="7">
        <v>25</v>
      </c>
      <c r="F139" s="8">
        <v>0.1633986928104575</v>
      </c>
      <c r="G139" s="136"/>
    </row>
    <row r="140" spans="2:7" ht="12.75">
      <c r="B140" s="93" t="s">
        <v>264</v>
      </c>
      <c r="C140" s="5">
        <v>7</v>
      </c>
      <c r="D140" s="6">
        <v>0.0457516339869281</v>
      </c>
      <c r="E140" s="7">
        <v>41</v>
      </c>
      <c r="F140" s="8">
        <v>0.2679738562091503</v>
      </c>
      <c r="G140" s="136"/>
    </row>
    <row r="141" spans="2:7" ht="12.75">
      <c r="B141" s="93" t="s">
        <v>265</v>
      </c>
      <c r="C141" s="5">
        <v>5</v>
      </c>
      <c r="D141" s="6">
        <v>0.032679738562091505</v>
      </c>
      <c r="E141" s="7">
        <v>7</v>
      </c>
      <c r="F141" s="8">
        <v>0.0457516339869281</v>
      </c>
      <c r="G141" s="136"/>
    </row>
    <row r="142" spans="2:7" ht="22.5">
      <c r="B142" s="93" t="s">
        <v>8</v>
      </c>
      <c r="C142" s="5">
        <v>1</v>
      </c>
      <c r="D142" s="6">
        <v>0.006535947712418301</v>
      </c>
      <c r="E142" s="7">
        <v>2</v>
      </c>
      <c r="F142" s="8">
        <v>0.013071895424836602</v>
      </c>
      <c r="G142" s="136"/>
    </row>
    <row r="143" spans="2:7" ht="22.5">
      <c r="B143" s="93" t="s">
        <v>9</v>
      </c>
      <c r="C143" s="5">
        <v>3</v>
      </c>
      <c r="D143" s="6">
        <v>0.0196078431372549</v>
      </c>
      <c r="E143" s="7">
        <v>8</v>
      </c>
      <c r="F143" s="8">
        <v>0.05228758169934641</v>
      </c>
      <c r="G143" s="136"/>
    </row>
    <row r="144" spans="2:7" ht="22.5">
      <c r="B144" s="93" t="s">
        <v>10</v>
      </c>
      <c r="C144" s="5">
        <v>0</v>
      </c>
      <c r="D144" s="6">
        <v>0</v>
      </c>
      <c r="E144" s="7">
        <v>2</v>
      </c>
      <c r="F144" s="8">
        <v>0.013071895424836602</v>
      </c>
      <c r="G144" s="136"/>
    </row>
    <row r="145" spans="2:7" ht="13.5" thickBot="1">
      <c r="B145" s="94" t="s">
        <v>11</v>
      </c>
      <c r="C145" s="9">
        <v>36</v>
      </c>
      <c r="D145" s="10">
        <v>0.23529411764705885</v>
      </c>
      <c r="E145" s="11">
        <v>117</v>
      </c>
      <c r="F145" s="12">
        <v>0.7647058823529411</v>
      </c>
      <c r="G145" s="136"/>
    </row>
    <row r="146" ht="13.5" thickTop="1"/>
    <row r="147" spans="2:7" ht="14.25" thickBot="1">
      <c r="B147" s="160" t="s">
        <v>46</v>
      </c>
      <c r="C147" s="160"/>
      <c r="D147" s="160"/>
      <c r="E147" s="160"/>
      <c r="F147" s="160"/>
      <c r="G147" s="136"/>
    </row>
    <row r="148" spans="2:7" ht="13.5" customHeight="1" thickTop="1">
      <c r="B148" s="161" t="s">
        <v>0</v>
      </c>
      <c r="C148" s="164" t="s">
        <v>47</v>
      </c>
      <c r="D148" s="165"/>
      <c r="E148" s="165"/>
      <c r="F148" s="166"/>
      <c r="G148" s="136"/>
    </row>
    <row r="149" spans="2:7" ht="12.75">
      <c r="B149" s="162"/>
      <c r="C149" s="167" t="s">
        <v>44</v>
      </c>
      <c r="D149" s="168"/>
      <c r="E149" s="169" t="s">
        <v>45</v>
      </c>
      <c r="F149" s="177"/>
      <c r="G149" s="136"/>
    </row>
    <row r="150" spans="2:7" ht="13.5" thickBot="1">
      <c r="B150" s="163"/>
      <c r="C150" s="86" t="s">
        <v>6</v>
      </c>
      <c r="D150" s="87" t="s">
        <v>7</v>
      </c>
      <c r="E150" s="87" t="s">
        <v>6</v>
      </c>
      <c r="F150" s="88" t="s">
        <v>7</v>
      </c>
      <c r="G150" s="136"/>
    </row>
    <row r="151" spans="2:7" ht="13.5" thickTop="1">
      <c r="B151" s="92" t="s">
        <v>260</v>
      </c>
      <c r="C151" s="1">
        <v>1</v>
      </c>
      <c r="D151" s="2">
        <v>0.027777777777777776</v>
      </c>
      <c r="E151" s="3">
        <v>3</v>
      </c>
      <c r="F151" s="4">
        <v>0.08333333333333334</v>
      </c>
      <c r="G151" s="136"/>
    </row>
    <row r="152" spans="2:7" ht="12.75">
      <c r="B152" s="93" t="s">
        <v>261</v>
      </c>
      <c r="C152" s="5">
        <v>0</v>
      </c>
      <c r="D152" s="6">
        <v>0</v>
      </c>
      <c r="E152" s="7">
        <v>6</v>
      </c>
      <c r="F152" s="8">
        <v>0.16666666666666669</v>
      </c>
      <c r="G152" s="136"/>
    </row>
    <row r="153" spans="2:7" ht="12.75">
      <c r="B153" s="93" t="s">
        <v>262</v>
      </c>
      <c r="C153" s="5">
        <v>2</v>
      </c>
      <c r="D153" s="6">
        <v>0.05555555555555555</v>
      </c>
      <c r="E153" s="7">
        <v>0</v>
      </c>
      <c r="F153" s="8">
        <v>0</v>
      </c>
      <c r="G153" s="136"/>
    </row>
    <row r="154" spans="2:7" ht="12.75">
      <c r="B154" s="93" t="s">
        <v>263</v>
      </c>
      <c r="C154" s="5">
        <v>3</v>
      </c>
      <c r="D154" s="6">
        <v>0.08333333333333334</v>
      </c>
      <c r="E154" s="7">
        <v>5</v>
      </c>
      <c r="F154" s="8">
        <v>0.1388888888888889</v>
      </c>
      <c r="G154" s="136"/>
    </row>
    <row r="155" spans="2:7" ht="12.75">
      <c r="B155" s="93" t="s">
        <v>264</v>
      </c>
      <c r="C155" s="5">
        <v>2</v>
      </c>
      <c r="D155" s="6">
        <v>0.05555555555555555</v>
      </c>
      <c r="E155" s="7">
        <v>5</v>
      </c>
      <c r="F155" s="8">
        <v>0.1388888888888889</v>
      </c>
      <c r="G155" s="136"/>
    </row>
    <row r="156" spans="2:7" ht="12.75">
      <c r="B156" s="93" t="s">
        <v>265</v>
      </c>
      <c r="C156" s="5">
        <v>4</v>
      </c>
      <c r="D156" s="6">
        <v>0.1111111111111111</v>
      </c>
      <c r="E156" s="7">
        <v>1</v>
      </c>
      <c r="F156" s="8">
        <v>0.027777777777777776</v>
      </c>
      <c r="G156" s="136"/>
    </row>
    <row r="157" spans="2:7" ht="22.5">
      <c r="B157" s="93" t="s">
        <v>8</v>
      </c>
      <c r="C157" s="5">
        <v>1</v>
      </c>
      <c r="D157" s="6">
        <v>0.027777777777777776</v>
      </c>
      <c r="E157" s="7">
        <v>0</v>
      </c>
      <c r="F157" s="8">
        <v>0</v>
      </c>
      <c r="G157" s="136"/>
    </row>
    <row r="158" spans="2:7" ht="22.5">
      <c r="B158" s="93" t="s">
        <v>9</v>
      </c>
      <c r="C158" s="5">
        <v>2</v>
      </c>
      <c r="D158" s="6">
        <v>0.05555555555555555</v>
      </c>
      <c r="E158" s="7">
        <v>1</v>
      </c>
      <c r="F158" s="8">
        <v>0.027777777777777776</v>
      </c>
      <c r="G158" s="136"/>
    </row>
    <row r="159" spans="2:7" ht="13.5" thickBot="1">
      <c r="B159" s="94" t="s">
        <v>11</v>
      </c>
      <c r="C159" s="9">
        <v>15</v>
      </c>
      <c r="D159" s="10">
        <v>0.41666666666666663</v>
      </c>
      <c r="E159" s="11">
        <v>21</v>
      </c>
      <c r="F159" s="12">
        <v>0.5833333333333334</v>
      </c>
      <c r="G159" s="136"/>
    </row>
    <row r="160" ht="13.5" thickTop="1"/>
    <row r="161" spans="2:13" ht="14.25" thickBot="1">
      <c r="B161" s="160" t="s">
        <v>48</v>
      </c>
      <c r="C161" s="160"/>
      <c r="D161" s="160"/>
      <c r="E161" s="160"/>
      <c r="F161" s="160"/>
      <c r="G161" s="160"/>
      <c r="H161" s="160"/>
      <c r="I161" s="160"/>
      <c r="J161" s="160"/>
      <c r="K161" s="160"/>
      <c r="L161" s="160"/>
      <c r="M161" s="136"/>
    </row>
    <row r="162" spans="2:13" ht="13.5" customHeight="1" thickTop="1">
      <c r="B162" s="161" t="s">
        <v>0</v>
      </c>
      <c r="C162" s="164" t="s">
        <v>49</v>
      </c>
      <c r="D162" s="165"/>
      <c r="E162" s="165"/>
      <c r="F162" s="165"/>
      <c r="G162" s="165"/>
      <c r="H162" s="165"/>
      <c r="I162" s="165"/>
      <c r="J162" s="165"/>
      <c r="K162" s="165"/>
      <c r="L162" s="166"/>
      <c r="M162" s="136"/>
    </row>
    <row r="163" spans="2:13" ht="12.75">
      <c r="B163" s="162"/>
      <c r="C163" s="167" t="s">
        <v>50</v>
      </c>
      <c r="D163" s="168"/>
      <c r="E163" s="169" t="s">
        <v>51</v>
      </c>
      <c r="F163" s="170"/>
      <c r="G163" s="168" t="s">
        <v>52</v>
      </c>
      <c r="H163" s="168"/>
      <c r="I163" s="168" t="s">
        <v>53</v>
      </c>
      <c r="J163" s="168"/>
      <c r="K163" s="168" t="s">
        <v>54</v>
      </c>
      <c r="L163" s="171"/>
      <c r="M163" s="136"/>
    </row>
    <row r="164" spans="2:13" ht="13.5" thickBot="1">
      <c r="B164" s="163"/>
      <c r="C164" s="86" t="s">
        <v>6</v>
      </c>
      <c r="D164" s="87" t="s">
        <v>7</v>
      </c>
      <c r="E164" s="87" t="s">
        <v>6</v>
      </c>
      <c r="F164" s="87" t="s">
        <v>7</v>
      </c>
      <c r="G164" s="87" t="s">
        <v>6</v>
      </c>
      <c r="H164" s="87" t="s">
        <v>7</v>
      </c>
      <c r="I164" s="87" t="s">
        <v>6</v>
      </c>
      <c r="J164" s="87" t="s">
        <v>7</v>
      </c>
      <c r="K164" s="87" t="s">
        <v>6</v>
      </c>
      <c r="L164" s="88" t="s">
        <v>7</v>
      </c>
      <c r="M164" s="136"/>
    </row>
    <row r="165" spans="2:13" ht="13.5" thickTop="1">
      <c r="B165" s="92" t="s">
        <v>260</v>
      </c>
      <c r="C165" s="1">
        <v>5</v>
      </c>
      <c r="D165" s="2">
        <v>0.5</v>
      </c>
      <c r="E165" s="3">
        <v>0</v>
      </c>
      <c r="F165" s="2">
        <v>0</v>
      </c>
      <c r="G165" s="3">
        <v>5</v>
      </c>
      <c r="H165" s="2">
        <v>0.5</v>
      </c>
      <c r="I165" s="3">
        <v>0</v>
      </c>
      <c r="J165" s="2">
        <v>0</v>
      </c>
      <c r="K165" s="3">
        <v>0</v>
      </c>
      <c r="L165" s="4">
        <v>0</v>
      </c>
      <c r="M165" s="136"/>
    </row>
    <row r="166" spans="2:13" ht="12.75">
      <c r="B166" s="93" t="s">
        <v>261</v>
      </c>
      <c r="C166" s="5">
        <v>11</v>
      </c>
      <c r="D166" s="6">
        <v>0.7333333333333333</v>
      </c>
      <c r="E166" s="7">
        <v>0</v>
      </c>
      <c r="F166" s="6">
        <v>0</v>
      </c>
      <c r="G166" s="7">
        <v>4</v>
      </c>
      <c r="H166" s="6">
        <v>0.26666666666666666</v>
      </c>
      <c r="I166" s="7">
        <v>0</v>
      </c>
      <c r="J166" s="6">
        <v>0</v>
      </c>
      <c r="K166" s="7">
        <v>0</v>
      </c>
      <c r="L166" s="8">
        <v>0</v>
      </c>
      <c r="M166" s="136"/>
    </row>
    <row r="167" spans="2:13" ht="12.75">
      <c r="B167" s="93" t="s">
        <v>262</v>
      </c>
      <c r="C167" s="5">
        <v>16</v>
      </c>
      <c r="D167" s="6">
        <v>0.8421052631578948</v>
      </c>
      <c r="E167" s="7">
        <v>0</v>
      </c>
      <c r="F167" s="6">
        <v>0</v>
      </c>
      <c r="G167" s="7">
        <v>3</v>
      </c>
      <c r="H167" s="6">
        <v>0.15789473684210525</v>
      </c>
      <c r="I167" s="7">
        <v>0</v>
      </c>
      <c r="J167" s="6">
        <v>0</v>
      </c>
      <c r="K167" s="7">
        <v>0</v>
      </c>
      <c r="L167" s="8">
        <v>0</v>
      </c>
      <c r="M167" s="136"/>
    </row>
    <row r="168" spans="2:13" ht="12.75">
      <c r="B168" s="93" t="s">
        <v>263</v>
      </c>
      <c r="C168" s="5">
        <v>23</v>
      </c>
      <c r="D168" s="6">
        <v>0.696969696969697</v>
      </c>
      <c r="E168" s="7">
        <v>2</v>
      </c>
      <c r="F168" s="6">
        <v>0.06060606060606061</v>
      </c>
      <c r="G168" s="7">
        <v>8</v>
      </c>
      <c r="H168" s="6">
        <v>0.24242424242424243</v>
      </c>
      <c r="I168" s="7">
        <v>0</v>
      </c>
      <c r="J168" s="6">
        <v>0</v>
      </c>
      <c r="K168" s="7">
        <v>0</v>
      </c>
      <c r="L168" s="8">
        <v>0</v>
      </c>
      <c r="M168" s="136"/>
    </row>
    <row r="169" spans="2:13" ht="12.75">
      <c r="B169" s="93" t="s">
        <v>264</v>
      </c>
      <c r="C169" s="5">
        <v>34</v>
      </c>
      <c r="D169" s="6">
        <v>0.7083333333333333</v>
      </c>
      <c r="E169" s="7">
        <v>1</v>
      </c>
      <c r="F169" s="6">
        <v>0.020833333333333336</v>
      </c>
      <c r="G169" s="7">
        <v>11</v>
      </c>
      <c r="H169" s="6">
        <v>0.22916666666666669</v>
      </c>
      <c r="I169" s="7">
        <v>1</v>
      </c>
      <c r="J169" s="6">
        <v>0.020833333333333336</v>
      </c>
      <c r="K169" s="7">
        <v>1</v>
      </c>
      <c r="L169" s="8">
        <v>0.020833333333333336</v>
      </c>
      <c r="M169" s="136"/>
    </row>
    <row r="170" spans="2:13" ht="12.75">
      <c r="B170" s="93" t="s">
        <v>265</v>
      </c>
      <c r="C170" s="5">
        <v>7</v>
      </c>
      <c r="D170" s="6">
        <v>0.5833333333333334</v>
      </c>
      <c r="E170" s="7">
        <v>0</v>
      </c>
      <c r="F170" s="6">
        <v>0</v>
      </c>
      <c r="G170" s="7">
        <v>5</v>
      </c>
      <c r="H170" s="6">
        <v>0.41666666666666663</v>
      </c>
      <c r="I170" s="7">
        <v>0</v>
      </c>
      <c r="J170" s="6">
        <v>0</v>
      </c>
      <c r="K170" s="7">
        <v>0</v>
      </c>
      <c r="L170" s="8">
        <v>0</v>
      </c>
      <c r="M170" s="136"/>
    </row>
    <row r="171" spans="2:13" ht="22.5">
      <c r="B171" s="93" t="s">
        <v>8</v>
      </c>
      <c r="C171" s="5">
        <v>2</v>
      </c>
      <c r="D171" s="6">
        <v>0.6666666666666667</v>
      </c>
      <c r="E171" s="7">
        <v>1</v>
      </c>
      <c r="F171" s="6">
        <v>0.33333333333333337</v>
      </c>
      <c r="G171" s="7">
        <v>0</v>
      </c>
      <c r="H171" s="6">
        <v>0</v>
      </c>
      <c r="I171" s="7">
        <v>0</v>
      </c>
      <c r="J171" s="6">
        <v>0</v>
      </c>
      <c r="K171" s="7">
        <v>0</v>
      </c>
      <c r="L171" s="8">
        <v>0</v>
      </c>
      <c r="M171" s="136"/>
    </row>
    <row r="172" spans="2:13" ht="22.5">
      <c r="B172" s="93" t="s">
        <v>9</v>
      </c>
      <c r="C172" s="5">
        <v>5</v>
      </c>
      <c r="D172" s="6">
        <v>0.45454545454545453</v>
      </c>
      <c r="E172" s="7">
        <v>4</v>
      </c>
      <c r="F172" s="6">
        <v>0.36363636363636365</v>
      </c>
      <c r="G172" s="7">
        <v>2</v>
      </c>
      <c r="H172" s="6">
        <v>0.18181818181818182</v>
      </c>
      <c r="I172" s="7">
        <v>0</v>
      </c>
      <c r="J172" s="6">
        <v>0</v>
      </c>
      <c r="K172" s="7">
        <v>0</v>
      </c>
      <c r="L172" s="8">
        <v>0</v>
      </c>
      <c r="M172" s="136"/>
    </row>
    <row r="173" spans="2:13" ht="22.5">
      <c r="B173" s="93" t="s">
        <v>10</v>
      </c>
      <c r="C173" s="5">
        <v>1</v>
      </c>
      <c r="D173" s="6">
        <v>0.5</v>
      </c>
      <c r="E173" s="7">
        <v>0</v>
      </c>
      <c r="F173" s="6">
        <v>0</v>
      </c>
      <c r="G173" s="7">
        <v>1</v>
      </c>
      <c r="H173" s="6">
        <v>0.5</v>
      </c>
      <c r="I173" s="7">
        <v>0</v>
      </c>
      <c r="J173" s="6">
        <v>0</v>
      </c>
      <c r="K173" s="7">
        <v>0</v>
      </c>
      <c r="L173" s="8">
        <v>0</v>
      </c>
      <c r="M173" s="136"/>
    </row>
    <row r="174" spans="2:13" ht="13.5" thickBot="1">
      <c r="B174" s="94" t="s">
        <v>11</v>
      </c>
      <c r="C174" s="9">
        <v>104</v>
      </c>
      <c r="D174" s="10">
        <v>0.6797385620915033</v>
      </c>
      <c r="E174" s="11">
        <v>8</v>
      </c>
      <c r="F174" s="10">
        <v>0.05228758169934641</v>
      </c>
      <c r="G174" s="11">
        <v>39</v>
      </c>
      <c r="H174" s="10">
        <v>0.2549019607843137</v>
      </c>
      <c r="I174" s="11">
        <v>1</v>
      </c>
      <c r="J174" s="10">
        <v>0.006535947712418301</v>
      </c>
      <c r="K174" s="11">
        <v>1</v>
      </c>
      <c r="L174" s="12">
        <v>0.006535947712418301</v>
      </c>
      <c r="M174" s="136"/>
    </row>
    <row r="175" ht="13.5" thickTop="1"/>
    <row r="176" spans="2:6" ht="13.5">
      <c r="B176" s="178" t="s">
        <v>55</v>
      </c>
      <c r="C176" s="178"/>
      <c r="D176" s="178"/>
      <c r="E176" s="178"/>
      <c r="F176" s="178"/>
    </row>
    <row r="177" spans="2:6" ht="14.25" thickBot="1">
      <c r="B177" s="72" t="s">
        <v>232</v>
      </c>
      <c r="C177" s="63"/>
      <c r="D177" s="63"/>
      <c r="E177" s="63"/>
      <c r="F177" s="63"/>
    </row>
    <row r="178" spans="2:6" ht="13.5" thickTop="1">
      <c r="B178" s="161" t="s">
        <v>0</v>
      </c>
      <c r="C178" s="164" t="s">
        <v>56</v>
      </c>
      <c r="D178" s="165"/>
      <c r="E178" s="165"/>
      <c r="F178" s="166"/>
    </row>
    <row r="179" spans="2:6" ht="12.75">
      <c r="B179" s="162"/>
      <c r="C179" s="167" t="s">
        <v>57</v>
      </c>
      <c r="D179" s="168"/>
      <c r="E179" s="169" t="s">
        <v>58</v>
      </c>
      <c r="F179" s="177"/>
    </row>
    <row r="180" spans="2:6" ht="13.5" thickBot="1">
      <c r="B180" s="163"/>
      <c r="C180" s="86" t="s">
        <v>6</v>
      </c>
      <c r="D180" s="87" t="s">
        <v>7</v>
      </c>
      <c r="E180" s="87" t="s">
        <v>6</v>
      </c>
      <c r="F180" s="88" t="s">
        <v>7</v>
      </c>
    </row>
    <row r="181" spans="2:6" ht="13.5" thickTop="1">
      <c r="B181" s="92" t="s">
        <v>263</v>
      </c>
      <c r="C181" s="1">
        <v>1</v>
      </c>
      <c r="D181" s="2">
        <v>0.125</v>
      </c>
      <c r="E181" s="3">
        <v>1</v>
      </c>
      <c r="F181" s="4">
        <v>0.125</v>
      </c>
    </row>
    <row r="182" spans="2:6" ht="12.75">
      <c r="B182" s="93" t="s">
        <v>264</v>
      </c>
      <c r="C182" s="5">
        <v>0</v>
      </c>
      <c r="D182" s="6">
        <v>0</v>
      </c>
      <c r="E182" s="7">
        <v>1</v>
      </c>
      <c r="F182" s="8">
        <v>0.125</v>
      </c>
    </row>
    <row r="183" spans="2:6" ht="22.5">
      <c r="B183" s="93" t="s">
        <v>8</v>
      </c>
      <c r="C183" s="5">
        <v>1</v>
      </c>
      <c r="D183" s="6">
        <v>0.125</v>
      </c>
      <c r="E183" s="7">
        <v>0</v>
      </c>
      <c r="F183" s="8">
        <v>0</v>
      </c>
    </row>
    <row r="184" spans="2:6" ht="22.5">
      <c r="B184" s="93" t="s">
        <v>9</v>
      </c>
      <c r="C184" s="5">
        <v>4</v>
      </c>
      <c r="D184" s="6">
        <v>0.5</v>
      </c>
      <c r="E184" s="7">
        <v>0</v>
      </c>
      <c r="F184" s="8">
        <v>0</v>
      </c>
    </row>
    <row r="185" spans="2:6" ht="13.5" thickBot="1">
      <c r="B185" s="94" t="s">
        <v>11</v>
      </c>
      <c r="C185" s="9">
        <v>6</v>
      </c>
      <c r="D185" s="10">
        <v>0.75</v>
      </c>
      <c r="E185" s="11">
        <v>2</v>
      </c>
      <c r="F185" s="12">
        <v>0.25</v>
      </c>
    </row>
    <row r="186" ht="13.5" thickTop="1"/>
    <row r="187" spans="2:6" ht="13.5">
      <c r="B187" s="178" t="s">
        <v>59</v>
      </c>
      <c r="C187" s="178"/>
      <c r="D187" s="178"/>
      <c r="E187" s="178"/>
      <c r="F187" s="178"/>
    </row>
    <row r="188" spans="2:7" ht="14.25" thickBot="1">
      <c r="B188" s="72" t="s">
        <v>231</v>
      </c>
      <c r="C188" s="63"/>
      <c r="D188" s="63"/>
      <c r="E188" s="63"/>
      <c r="F188" s="63"/>
      <c r="G188" s="136"/>
    </row>
    <row r="189" spans="2:7" ht="13.5" customHeight="1" thickTop="1">
      <c r="B189" s="161" t="s">
        <v>0</v>
      </c>
      <c r="C189" s="164" t="s">
        <v>60</v>
      </c>
      <c r="D189" s="165"/>
      <c r="E189" s="165"/>
      <c r="F189" s="166"/>
      <c r="G189" s="136"/>
    </row>
    <row r="190" spans="2:7" ht="12.75">
      <c r="B190" s="162"/>
      <c r="C190" s="167" t="s">
        <v>44</v>
      </c>
      <c r="D190" s="168"/>
      <c r="E190" s="169" t="s">
        <v>45</v>
      </c>
      <c r="F190" s="177"/>
      <c r="G190" s="136"/>
    </row>
    <row r="191" spans="2:7" ht="13.5" thickBot="1">
      <c r="B191" s="163"/>
      <c r="C191" s="86" t="s">
        <v>6</v>
      </c>
      <c r="D191" s="87" t="s">
        <v>7</v>
      </c>
      <c r="E191" s="87" t="s">
        <v>6</v>
      </c>
      <c r="F191" s="88" t="s">
        <v>7</v>
      </c>
      <c r="G191" s="136"/>
    </row>
    <row r="192" spans="2:7" ht="13.5" thickTop="1">
      <c r="B192" s="92" t="s">
        <v>260</v>
      </c>
      <c r="C192" s="1">
        <v>0</v>
      </c>
      <c r="D192" s="2">
        <v>0</v>
      </c>
      <c r="E192" s="3">
        <v>10</v>
      </c>
      <c r="F192" s="4">
        <v>1</v>
      </c>
      <c r="G192" s="136"/>
    </row>
    <row r="193" spans="2:7" ht="12.75">
      <c r="B193" s="93" t="s">
        <v>261</v>
      </c>
      <c r="C193" s="5">
        <v>0</v>
      </c>
      <c r="D193" s="6">
        <v>0</v>
      </c>
      <c r="E193" s="7">
        <v>15</v>
      </c>
      <c r="F193" s="8">
        <v>1</v>
      </c>
      <c r="G193" s="136"/>
    </row>
    <row r="194" spans="2:7" ht="12.75">
      <c r="B194" s="93" t="s">
        <v>262</v>
      </c>
      <c r="C194" s="5">
        <v>0</v>
      </c>
      <c r="D194" s="6">
        <v>0</v>
      </c>
      <c r="E194" s="7">
        <v>19</v>
      </c>
      <c r="F194" s="8">
        <v>1</v>
      </c>
      <c r="G194" s="136"/>
    </row>
    <row r="195" spans="2:7" ht="12.75">
      <c r="B195" s="93" t="s">
        <v>263</v>
      </c>
      <c r="C195" s="5">
        <v>0</v>
      </c>
      <c r="D195" s="6">
        <v>0</v>
      </c>
      <c r="E195" s="7">
        <v>33</v>
      </c>
      <c r="F195" s="8">
        <v>1</v>
      </c>
      <c r="G195" s="136"/>
    </row>
    <row r="196" spans="2:7" ht="12.75">
      <c r="B196" s="93" t="s">
        <v>264</v>
      </c>
      <c r="C196" s="5">
        <v>0</v>
      </c>
      <c r="D196" s="6">
        <v>0</v>
      </c>
      <c r="E196" s="7">
        <v>47</v>
      </c>
      <c r="F196" s="8">
        <v>1</v>
      </c>
      <c r="G196" s="136"/>
    </row>
    <row r="197" spans="2:7" ht="12.75">
      <c r="B197" s="93" t="s">
        <v>265</v>
      </c>
      <c r="C197" s="5">
        <v>2</v>
      </c>
      <c r="D197" s="6">
        <v>0.16666666666666669</v>
      </c>
      <c r="E197" s="7">
        <v>10</v>
      </c>
      <c r="F197" s="8">
        <v>0.8333333333333333</v>
      </c>
      <c r="G197" s="136"/>
    </row>
    <row r="198" spans="2:7" ht="22.5">
      <c r="B198" s="93" t="s">
        <v>8</v>
      </c>
      <c r="C198" s="5">
        <v>1</v>
      </c>
      <c r="D198" s="6">
        <v>0.33333333333333337</v>
      </c>
      <c r="E198" s="7">
        <v>2</v>
      </c>
      <c r="F198" s="8">
        <v>0.6666666666666667</v>
      </c>
      <c r="G198" s="136"/>
    </row>
    <row r="199" spans="2:7" ht="22.5">
      <c r="B199" s="93" t="s">
        <v>9</v>
      </c>
      <c r="C199" s="5">
        <v>1</v>
      </c>
      <c r="D199" s="6">
        <v>0.09090909090909091</v>
      </c>
      <c r="E199" s="7">
        <v>10</v>
      </c>
      <c r="F199" s="8">
        <v>0.9090909090909091</v>
      </c>
      <c r="G199" s="136"/>
    </row>
    <row r="200" spans="2:7" ht="22.5">
      <c r="B200" s="93" t="s">
        <v>10</v>
      </c>
      <c r="C200" s="5">
        <v>0</v>
      </c>
      <c r="D200" s="6">
        <v>0</v>
      </c>
      <c r="E200" s="7">
        <v>2</v>
      </c>
      <c r="F200" s="8">
        <v>1</v>
      </c>
      <c r="G200" s="136"/>
    </row>
    <row r="201" spans="2:7" ht="13.5" thickBot="1">
      <c r="B201" s="94" t="s">
        <v>11</v>
      </c>
      <c r="C201" s="9">
        <v>4</v>
      </c>
      <c r="D201" s="10">
        <v>0.026315789473684213</v>
      </c>
      <c r="E201" s="11">
        <v>148</v>
      </c>
      <c r="F201" s="12">
        <v>0.9736842105263157</v>
      </c>
      <c r="G201" s="136"/>
    </row>
    <row r="202" ht="13.5" thickTop="1"/>
    <row r="203" spans="2:8" ht="13.5">
      <c r="B203" s="178" t="s">
        <v>61</v>
      </c>
      <c r="C203" s="178"/>
      <c r="D203" s="178"/>
      <c r="E203" s="178"/>
      <c r="F203" s="178"/>
      <c r="G203" s="178"/>
      <c r="H203" s="178"/>
    </row>
    <row r="204" spans="2:9" ht="14.25" thickBot="1">
      <c r="B204" s="72" t="s">
        <v>230</v>
      </c>
      <c r="C204" s="63"/>
      <c r="D204" s="63"/>
      <c r="E204" s="63"/>
      <c r="F204" s="63"/>
      <c r="G204" s="63"/>
      <c r="H204" s="63"/>
      <c r="I204" s="136"/>
    </row>
    <row r="205" spans="2:9" ht="13.5" customHeight="1" thickTop="1">
      <c r="B205" s="161" t="s">
        <v>0</v>
      </c>
      <c r="C205" s="164" t="s">
        <v>62</v>
      </c>
      <c r="D205" s="165"/>
      <c r="E205" s="165"/>
      <c r="F205" s="165"/>
      <c r="G205" s="165"/>
      <c r="H205" s="166"/>
      <c r="I205" s="136"/>
    </row>
    <row r="206" spans="2:9" ht="12.75" customHeight="1">
      <c r="B206" s="162"/>
      <c r="C206" s="167" t="s">
        <v>63</v>
      </c>
      <c r="D206" s="168"/>
      <c r="E206" s="169" t="s">
        <v>64</v>
      </c>
      <c r="F206" s="170"/>
      <c r="G206" s="168" t="s">
        <v>65</v>
      </c>
      <c r="H206" s="171"/>
      <c r="I206" s="136"/>
    </row>
    <row r="207" spans="2:9" ht="13.5" thickBot="1">
      <c r="B207" s="163"/>
      <c r="C207" s="86" t="s">
        <v>6</v>
      </c>
      <c r="D207" s="87" t="s">
        <v>7</v>
      </c>
      <c r="E207" s="87" t="s">
        <v>6</v>
      </c>
      <c r="F207" s="87" t="s">
        <v>7</v>
      </c>
      <c r="G207" s="87" t="s">
        <v>6</v>
      </c>
      <c r="H207" s="88" t="s">
        <v>7</v>
      </c>
      <c r="I207" s="136"/>
    </row>
    <row r="208" spans="2:9" ht="13.5" thickTop="1">
      <c r="B208" s="92" t="s">
        <v>260</v>
      </c>
      <c r="C208" s="1">
        <v>0</v>
      </c>
      <c r="D208" s="2">
        <v>0</v>
      </c>
      <c r="E208" s="3">
        <v>4</v>
      </c>
      <c r="F208" s="2">
        <v>0.8</v>
      </c>
      <c r="G208" s="3">
        <v>1</v>
      </c>
      <c r="H208" s="4">
        <v>0.2</v>
      </c>
      <c r="I208" s="136"/>
    </row>
    <row r="209" spans="2:9" ht="12.75">
      <c r="B209" s="93" t="s">
        <v>261</v>
      </c>
      <c r="C209" s="5">
        <v>1</v>
      </c>
      <c r="D209" s="6">
        <v>0.33333333333333337</v>
      </c>
      <c r="E209" s="7">
        <v>2</v>
      </c>
      <c r="F209" s="6">
        <v>0.6666666666666667</v>
      </c>
      <c r="G209" s="7">
        <v>0</v>
      </c>
      <c r="H209" s="8">
        <v>0</v>
      </c>
      <c r="I209" s="136"/>
    </row>
    <row r="210" spans="2:9" ht="12.75">
      <c r="B210" s="93" t="s">
        <v>262</v>
      </c>
      <c r="C210" s="5">
        <v>1</v>
      </c>
      <c r="D210" s="6">
        <v>0.5</v>
      </c>
      <c r="E210" s="7">
        <v>0</v>
      </c>
      <c r="F210" s="6">
        <v>0</v>
      </c>
      <c r="G210" s="7">
        <v>1</v>
      </c>
      <c r="H210" s="8">
        <v>0.5</v>
      </c>
      <c r="I210" s="136"/>
    </row>
    <row r="211" spans="2:9" ht="12.75">
      <c r="B211" s="93" t="s">
        <v>263</v>
      </c>
      <c r="C211" s="5">
        <v>0</v>
      </c>
      <c r="D211" s="6">
        <v>0</v>
      </c>
      <c r="E211" s="7">
        <v>4</v>
      </c>
      <c r="F211" s="6">
        <v>0.5714285714285715</v>
      </c>
      <c r="G211" s="7">
        <v>3</v>
      </c>
      <c r="H211" s="8">
        <v>0.42857142857142855</v>
      </c>
      <c r="I211" s="136"/>
    </row>
    <row r="212" spans="2:9" ht="12.75">
      <c r="B212" s="93" t="s">
        <v>264</v>
      </c>
      <c r="C212" s="5">
        <v>1</v>
      </c>
      <c r="D212" s="6">
        <v>0.14285714285714288</v>
      </c>
      <c r="E212" s="7">
        <v>4</v>
      </c>
      <c r="F212" s="6">
        <v>0.5714285714285715</v>
      </c>
      <c r="G212" s="7">
        <v>2</v>
      </c>
      <c r="H212" s="8">
        <v>0.28571428571428575</v>
      </c>
      <c r="I212" s="136"/>
    </row>
    <row r="213" spans="2:9" ht="12.75">
      <c r="B213" s="93" t="s">
        <v>265</v>
      </c>
      <c r="C213" s="5">
        <v>2</v>
      </c>
      <c r="D213" s="6">
        <v>0.4</v>
      </c>
      <c r="E213" s="7">
        <v>2</v>
      </c>
      <c r="F213" s="6">
        <v>0.4</v>
      </c>
      <c r="G213" s="7">
        <v>1</v>
      </c>
      <c r="H213" s="8">
        <v>0.2</v>
      </c>
      <c r="I213" s="136"/>
    </row>
    <row r="214" spans="2:9" ht="22.5">
      <c r="B214" s="93" t="s">
        <v>9</v>
      </c>
      <c r="C214" s="5">
        <v>1</v>
      </c>
      <c r="D214" s="6">
        <v>0.5</v>
      </c>
      <c r="E214" s="7">
        <v>0</v>
      </c>
      <c r="F214" s="6">
        <v>0</v>
      </c>
      <c r="G214" s="7">
        <v>1</v>
      </c>
      <c r="H214" s="8">
        <v>0.5</v>
      </c>
      <c r="I214" s="136"/>
    </row>
    <row r="215" spans="2:9" ht="22.5">
      <c r="B215" s="93" t="s">
        <v>10</v>
      </c>
      <c r="C215" s="5">
        <v>0</v>
      </c>
      <c r="D215" s="6">
        <v>0</v>
      </c>
      <c r="E215" s="7">
        <v>1</v>
      </c>
      <c r="F215" s="6">
        <v>1</v>
      </c>
      <c r="G215" s="7">
        <v>0</v>
      </c>
      <c r="H215" s="8">
        <v>0</v>
      </c>
      <c r="I215" s="136"/>
    </row>
    <row r="216" spans="2:9" ht="13.5" thickBot="1">
      <c r="B216" s="94" t="s">
        <v>11</v>
      </c>
      <c r="C216" s="9">
        <v>6</v>
      </c>
      <c r="D216" s="10">
        <v>0.1875</v>
      </c>
      <c r="E216" s="11">
        <v>17</v>
      </c>
      <c r="F216" s="10">
        <v>0.53125</v>
      </c>
      <c r="G216" s="11">
        <v>9</v>
      </c>
      <c r="H216" s="12">
        <v>0.28125</v>
      </c>
      <c r="I216" s="136"/>
    </row>
    <row r="217" ht="13.5" thickTop="1"/>
    <row r="218" spans="2:21" ht="14.25" thickBot="1">
      <c r="B218" s="160" t="s">
        <v>66</v>
      </c>
      <c r="C218" s="160"/>
      <c r="D218" s="160"/>
      <c r="E218" s="160"/>
      <c r="F218" s="160"/>
      <c r="G218" s="160"/>
      <c r="H218" s="160"/>
      <c r="I218" s="160"/>
      <c r="J218" s="160"/>
      <c r="K218" s="160"/>
      <c r="L218" s="160"/>
      <c r="M218" s="160"/>
      <c r="N218" s="160"/>
      <c r="O218" s="160"/>
      <c r="P218" s="160"/>
      <c r="Q218" s="160"/>
      <c r="R218" s="160"/>
      <c r="S218" s="160"/>
      <c r="T218" s="160"/>
      <c r="U218" s="136"/>
    </row>
    <row r="219" spans="2:21" ht="13.5" customHeight="1" thickTop="1">
      <c r="B219" s="161" t="s">
        <v>0</v>
      </c>
      <c r="C219" s="164" t="s">
        <v>67</v>
      </c>
      <c r="D219" s="165"/>
      <c r="E219" s="165"/>
      <c r="F219" s="172"/>
      <c r="G219" s="176" t="s">
        <v>68</v>
      </c>
      <c r="H219" s="165"/>
      <c r="I219" s="165"/>
      <c r="J219" s="165"/>
      <c r="K219" s="165"/>
      <c r="L219" s="165"/>
      <c r="M219" s="165"/>
      <c r="N219" s="165"/>
      <c r="O219" s="165"/>
      <c r="P219" s="165"/>
      <c r="Q219" s="165"/>
      <c r="R219" s="165"/>
      <c r="S219" s="165"/>
      <c r="T219" s="166"/>
      <c r="U219" s="136"/>
    </row>
    <row r="220" spans="2:21" ht="12.75">
      <c r="B220" s="162"/>
      <c r="C220" s="167" t="s">
        <v>69</v>
      </c>
      <c r="D220" s="168"/>
      <c r="E220" s="169" t="s">
        <v>70</v>
      </c>
      <c r="F220" s="170"/>
      <c r="G220" s="168" t="s">
        <v>71</v>
      </c>
      <c r="H220" s="168"/>
      <c r="I220" s="168" t="s">
        <v>72</v>
      </c>
      <c r="J220" s="168"/>
      <c r="K220" s="168" t="s">
        <v>73</v>
      </c>
      <c r="L220" s="168"/>
      <c r="M220" s="168" t="s">
        <v>74</v>
      </c>
      <c r="N220" s="168"/>
      <c r="O220" s="168" t="s">
        <v>75</v>
      </c>
      <c r="P220" s="168"/>
      <c r="Q220" s="168" t="s">
        <v>76</v>
      </c>
      <c r="R220" s="168"/>
      <c r="S220" s="169" t="s">
        <v>77</v>
      </c>
      <c r="T220" s="177"/>
      <c r="U220" s="136"/>
    </row>
    <row r="221" spans="2:21" ht="13.5" thickBot="1">
      <c r="B221" s="163"/>
      <c r="C221" s="86" t="s">
        <v>6</v>
      </c>
      <c r="D221" s="87" t="s">
        <v>7</v>
      </c>
      <c r="E221" s="87" t="s">
        <v>6</v>
      </c>
      <c r="F221" s="87" t="s">
        <v>7</v>
      </c>
      <c r="G221" s="87" t="s">
        <v>6</v>
      </c>
      <c r="H221" s="87" t="s">
        <v>7</v>
      </c>
      <c r="I221" s="87" t="s">
        <v>6</v>
      </c>
      <c r="J221" s="87" t="s">
        <v>7</v>
      </c>
      <c r="K221" s="87" t="s">
        <v>6</v>
      </c>
      <c r="L221" s="87" t="s">
        <v>7</v>
      </c>
      <c r="M221" s="87" t="s">
        <v>6</v>
      </c>
      <c r="N221" s="87" t="s">
        <v>7</v>
      </c>
      <c r="O221" s="87" t="s">
        <v>6</v>
      </c>
      <c r="P221" s="87" t="s">
        <v>7</v>
      </c>
      <c r="Q221" s="87" t="s">
        <v>6</v>
      </c>
      <c r="R221" s="87" t="s">
        <v>7</v>
      </c>
      <c r="S221" s="87" t="s">
        <v>6</v>
      </c>
      <c r="T221" s="88" t="s">
        <v>7</v>
      </c>
      <c r="U221" s="136"/>
    </row>
    <row r="222" spans="2:21" ht="13.5" thickTop="1">
      <c r="B222" s="92" t="s">
        <v>260</v>
      </c>
      <c r="C222" s="1">
        <v>3</v>
      </c>
      <c r="D222" s="2">
        <v>0.3</v>
      </c>
      <c r="E222" s="3">
        <v>7</v>
      </c>
      <c r="F222" s="2">
        <v>0.7</v>
      </c>
      <c r="G222" s="3">
        <v>10</v>
      </c>
      <c r="H222" s="2">
        <v>1</v>
      </c>
      <c r="I222" s="3">
        <v>0</v>
      </c>
      <c r="J222" s="2">
        <v>0</v>
      </c>
      <c r="K222" s="3">
        <v>0</v>
      </c>
      <c r="L222" s="2">
        <v>0</v>
      </c>
      <c r="M222" s="3">
        <v>0</v>
      </c>
      <c r="N222" s="2">
        <v>0</v>
      </c>
      <c r="O222" s="3">
        <v>0</v>
      </c>
      <c r="P222" s="2">
        <v>0</v>
      </c>
      <c r="Q222" s="3">
        <v>0</v>
      </c>
      <c r="R222" s="2">
        <v>0</v>
      </c>
      <c r="S222" s="3">
        <v>0</v>
      </c>
      <c r="T222" s="4">
        <v>0</v>
      </c>
      <c r="U222" s="136"/>
    </row>
    <row r="223" spans="2:21" ht="12.75">
      <c r="B223" s="93" t="s">
        <v>261</v>
      </c>
      <c r="C223" s="5">
        <v>2</v>
      </c>
      <c r="D223" s="6">
        <v>0.13333333333333333</v>
      </c>
      <c r="E223" s="7">
        <v>13</v>
      </c>
      <c r="F223" s="6">
        <v>0.8666666666666667</v>
      </c>
      <c r="G223" s="7">
        <v>13</v>
      </c>
      <c r="H223" s="6">
        <v>0.8666666666666667</v>
      </c>
      <c r="I223" s="7">
        <v>0</v>
      </c>
      <c r="J223" s="6">
        <v>0</v>
      </c>
      <c r="K223" s="7">
        <v>0</v>
      </c>
      <c r="L223" s="6">
        <v>0</v>
      </c>
      <c r="M223" s="7">
        <v>0</v>
      </c>
      <c r="N223" s="6">
        <v>0</v>
      </c>
      <c r="O223" s="7">
        <v>1</v>
      </c>
      <c r="P223" s="6">
        <v>0.06666666666666667</v>
      </c>
      <c r="Q223" s="7">
        <v>1</v>
      </c>
      <c r="R223" s="6">
        <v>0.06666666666666667</v>
      </c>
      <c r="S223" s="7">
        <v>0</v>
      </c>
      <c r="T223" s="8">
        <v>0</v>
      </c>
      <c r="U223" s="136"/>
    </row>
    <row r="224" spans="2:21" ht="12.75">
      <c r="B224" s="93" t="s">
        <v>262</v>
      </c>
      <c r="C224" s="5">
        <v>3</v>
      </c>
      <c r="D224" s="6">
        <v>0.15789473684210525</v>
      </c>
      <c r="E224" s="7">
        <v>16</v>
      </c>
      <c r="F224" s="6">
        <v>0.8421052631578948</v>
      </c>
      <c r="G224" s="7">
        <v>15</v>
      </c>
      <c r="H224" s="6">
        <v>0.7894736842105263</v>
      </c>
      <c r="I224" s="7">
        <v>0</v>
      </c>
      <c r="J224" s="6">
        <v>0</v>
      </c>
      <c r="K224" s="7">
        <v>0</v>
      </c>
      <c r="L224" s="6">
        <v>0</v>
      </c>
      <c r="M224" s="7">
        <v>0</v>
      </c>
      <c r="N224" s="6">
        <v>0</v>
      </c>
      <c r="O224" s="7">
        <v>4</v>
      </c>
      <c r="P224" s="6">
        <v>0.2105263157894737</v>
      </c>
      <c r="Q224" s="7">
        <v>0</v>
      </c>
      <c r="R224" s="6">
        <v>0</v>
      </c>
      <c r="S224" s="7">
        <v>0</v>
      </c>
      <c r="T224" s="8">
        <v>0</v>
      </c>
      <c r="U224" s="136"/>
    </row>
    <row r="225" spans="2:21" ht="12.75">
      <c r="B225" s="93" t="s">
        <v>263</v>
      </c>
      <c r="C225" s="5">
        <v>0</v>
      </c>
      <c r="D225" s="6">
        <v>0</v>
      </c>
      <c r="E225" s="7">
        <v>33</v>
      </c>
      <c r="F225" s="6">
        <v>1</v>
      </c>
      <c r="G225" s="7">
        <v>31</v>
      </c>
      <c r="H225" s="6">
        <v>0.9393939393939393</v>
      </c>
      <c r="I225" s="7">
        <v>1</v>
      </c>
      <c r="J225" s="6">
        <v>0.030303030303030304</v>
      </c>
      <c r="K225" s="7">
        <v>0</v>
      </c>
      <c r="L225" s="6">
        <v>0</v>
      </c>
      <c r="M225" s="7">
        <v>1</v>
      </c>
      <c r="N225" s="6">
        <v>0.030303030303030304</v>
      </c>
      <c r="O225" s="7">
        <v>0</v>
      </c>
      <c r="P225" s="6">
        <v>0</v>
      </c>
      <c r="Q225" s="7">
        <v>0</v>
      </c>
      <c r="R225" s="6">
        <v>0</v>
      </c>
      <c r="S225" s="7">
        <v>0</v>
      </c>
      <c r="T225" s="8">
        <v>0</v>
      </c>
      <c r="U225" s="136"/>
    </row>
    <row r="226" spans="2:21" ht="12.75">
      <c r="B226" s="93" t="s">
        <v>264</v>
      </c>
      <c r="C226" s="5">
        <v>1</v>
      </c>
      <c r="D226" s="6">
        <v>0.020833333333333336</v>
      </c>
      <c r="E226" s="7">
        <v>47</v>
      </c>
      <c r="F226" s="6">
        <v>0.9791666666666667</v>
      </c>
      <c r="G226" s="7">
        <v>39</v>
      </c>
      <c r="H226" s="6">
        <v>0.8125</v>
      </c>
      <c r="I226" s="7">
        <v>2</v>
      </c>
      <c r="J226" s="6">
        <v>0.04166666666666667</v>
      </c>
      <c r="K226" s="7">
        <v>0</v>
      </c>
      <c r="L226" s="6">
        <v>0</v>
      </c>
      <c r="M226" s="7">
        <v>2</v>
      </c>
      <c r="N226" s="6">
        <v>0.04166666666666667</v>
      </c>
      <c r="O226" s="7">
        <v>2</v>
      </c>
      <c r="P226" s="6">
        <v>0.04166666666666667</v>
      </c>
      <c r="Q226" s="7">
        <v>2</v>
      </c>
      <c r="R226" s="6">
        <v>0.04166666666666667</v>
      </c>
      <c r="S226" s="7">
        <v>1</v>
      </c>
      <c r="T226" s="8">
        <v>0.020833333333333336</v>
      </c>
      <c r="U226" s="136"/>
    </row>
    <row r="227" spans="2:21" ht="12.75">
      <c r="B227" s="93" t="s">
        <v>265</v>
      </c>
      <c r="C227" s="5">
        <v>3</v>
      </c>
      <c r="D227" s="6">
        <v>0.25</v>
      </c>
      <c r="E227" s="7">
        <v>9</v>
      </c>
      <c r="F227" s="6">
        <v>0.75</v>
      </c>
      <c r="G227" s="7">
        <v>11</v>
      </c>
      <c r="H227" s="6">
        <v>0.9166666666666667</v>
      </c>
      <c r="I227" s="7">
        <v>1</v>
      </c>
      <c r="J227" s="6">
        <v>0.08333333333333334</v>
      </c>
      <c r="K227" s="7">
        <v>0</v>
      </c>
      <c r="L227" s="6">
        <v>0</v>
      </c>
      <c r="M227" s="7">
        <v>0</v>
      </c>
      <c r="N227" s="6">
        <v>0</v>
      </c>
      <c r="O227" s="7">
        <v>0</v>
      </c>
      <c r="P227" s="6">
        <v>0</v>
      </c>
      <c r="Q227" s="7">
        <v>0</v>
      </c>
      <c r="R227" s="6">
        <v>0</v>
      </c>
      <c r="S227" s="7">
        <v>0</v>
      </c>
      <c r="T227" s="8">
        <v>0</v>
      </c>
      <c r="U227" s="136"/>
    </row>
    <row r="228" spans="2:21" ht="22.5">
      <c r="B228" s="93" t="s">
        <v>8</v>
      </c>
      <c r="C228" s="5">
        <v>0</v>
      </c>
      <c r="D228" s="6">
        <v>0</v>
      </c>
      <c r="E228" s="7">
        <v>3</v>
      </c>
      <c r="F228" s="6">
        <v>1</v>
      </c>
      <c r="G228" s="7">
        <v>3</v>
      </c>
      <c r="H228" s="6">
        <v>1</v>
      </c>
      <c r="I228" s="7">
        <v>0</v>
      </c>
      <c r="J228" s="6">
        <v>0</v>
      </c>
      <c r="K228" s="7">
        <v>0</v>
      </c>
      <c r="L228" s="6">
        <v>0</v>
      </c>
      <c r="M228" s="7">
        <v>0</v>
      </c>
      <c r="N228" s="6">
        <v>0</v>
      </c>
      <c r="O228" s="7">
        <v>0</v>
      </c>
      <c r="P228" s="6">
        <v>0</v>
      </c>
      <c r="Q228" s="7">
        <v>0</v>
      </c>
      <c r="R228" s="6">
        <v>0</v>
      </c>
      <c r="S228" s="7">
        <v>0</v>
      </c>
      <c r="T228" s="8">
        <v>0</v>
      </c>
      <c r="U228" s="136"/>
    </row>
    <row r="229" spans="2:21" ht="22.5">
      <c r="B229" s="93" t="s">
        <v>9</v>
      </c>
      <c r="C229" s="5">
        <v>0</v>
      </c>
      <c r="D229" s="6">
        <v>0</v>
      </c>
      <c r="E229" s="7">
        <v>11</v>
      </c>
      <c r="F229" s="6">
        <v>1</v>
      </c>
      <c r="G229" s="7">
        <v>8</v>
      </c>
      <c r="H229" s="6">
        <v>0.7272727272727273</v>
      </c>
      <c r="I229" s="7">
        <v>0</v>
      </c>
      <c r="J229" s="6">
        <v>0</v>
      </c>
      <c r="K229" s="7">
        <v>2</v>
      </c>
      <c r="L229" s="6">
        <v>0.18181818181818182</v>
      </c>
      <c r="M229" s="7">
        <v>0</v>
      </c>
      <c r="N229" s="6">
        <v>0</v>
      </c>
      <c r="O229" s="7">
        <v>1</v>
      </c>
      <c r="P229" s="6">
        <v>0.09090909090909091</v>
      </c>
      <c r="Q229" s="7">
        <v>0</v>
      </c>
      <c r="R229" s="6">
        <v>0</v>
      </c>
      <c r="S229" s="7">
        <v>0</v>
      </c>
      <c r="T229" s="8">
        <v>0</v>
      </c>
      <c r="U229" s="136"/>
    </row>
    <row r="230" spans="2:21" ht="22.5">
      <c r="B230" s="93" t="s">
        <v>10</v>
      </c>
      <c r="C230" s="5">
        <v>0</v>
      </c>
      <c r="D230" s="6">
        <v>0</v>
      </c>
      <c r="E230" s="7">
        <v>2</v>
      </c>
      <c r="F230" s="6">
        <v>1</v>
      </c>
      <c r="G230" s="7">
        <v>2</v>
      </c>
      <c r="H230" s="6">
        <v>1</v>
      </c>
      <c r="I230" s="7">
        <v>0</v>
      </c>
      <c r="J230" s="6">
        <v>0</v>
      </c>
      <c r="K230" s="7">
        <v>0</v>
      </c>
      <c r="L230" s="6">
        <v>0</v>
      </c>
      <c r="M230" s="7">
        <v>0</v>
      </c>
      <c r="N230" s="6">
        <v>0</v>
      </c>
      <c r="O230" s="7">
        <v>0</v>
      </c>
      <c r="P230" s="6">
        <v>0</v>
      </c>
      <c r="Q230" s="7">
        <v>0</v>
      </c>
      <c r="R230" s="6">
        <v>0</v>
      </c>
      <c r="S230" s="7">
        <v>0</v>
      </c>
      <c r="T230" s="8">
        <v>0</v>
      </c>
      <c r="U230" s="136"/>
    </row>
    <row r="231" spans="2:21" ht="13.5" thickBot="1">
      <c r="B231" s="94" t="s">
        <v>11</v>
      </c>
      <c r="C231" s="9">
        <v>12</v>
      </c>
      <c r="D231" s="10">
        <v>0.0784313725490196</v>
      </c>
      <c r="E231" s="11">
        <v>141</v>
      </c>
      <c r="F231" s="10">
        <v>0.9215686274509803</v>
      </c>
      <c r="G231" s="11">
        <v>132</v>
      </c>
      <c r="H231" s="10">
        <v>0.8627450980392157</v>
      </c>
      <c r="I231" s="11">
        <v>4</v>
      </c>
      <c r="J231" s="10">
        <v>0.026143790849673203</v>
      </c>
      <c r="K231" s="11">
        <v>2</v>
      </c>
      <c r="L231" s="10">
        <v>0.013071895424836602</v>
      </c>
      <c r="M231" s="11">
        <v>3</v>
      </c>
      <c r="N231" s="10">
        <v>0.0196078431372549</v>
      </c>
      <c r="O231" s="11">
        <v>8</v>
      </c>
      <c r="P231" s="10">
        <v>0.05228758169934641</v>
      </c>
      <c r="Q231" s="11">
        <v>3</v>
      </c>
      <c r="R231" s="10">
        <v>0.0196078431372549</v>
      </c>
      <c r="S231" s="11">
        <v>1</v>
      </c>
      <c r="T231" s="12">
        <v>0.006535947712418301</v>
      </c>
      <c r="U231" s="136"/>
    </row>
    <row r="232" ht="13.5" thickTop="1"/>
    <row r="233" spans="2:21" ht="14.25" thickBot="1">
      <c r="B233" s="119" t="s">
        <v>78</v>
      </c>
      <c r="C233" s="119"/>
      <c r="D233" s="119"/>
      <c r="E233" s="119"/>
      <c r="F233" s="119"/>
      <c r="G233" s="119"/>
      <c r="H233" s="119"/>
      <c r="I233" s="119"/>
      <c r="J233" s="119"/>
      <c r="K233" s="119"/>
      <c r="L233" s="119"/>
      <c r="M233" s="119"/>
      <c r="N233" s="119"/>
      <c r="O233" s="119"/>
      <c r="P233" s="119"/>
      <c r="Q233" s="119"/>
      <c r="R233" s="119"/>
      <c r="S233" s="119"/>
      <c r="T233" s="119"/>
      <c r="U233" s="136"/>
    </row>
    <row r="234" spans="2:21" ht="13.5" customHeight="1" thickTop="1">
      <c r="B234" s="161" t="s">
        <v>0</v>
      </c>
      <c r="C234" s="164" t="s">
        <v>79</v>
      </c>
      <c r="D234" s="165"/>
      <c r="E234" s="165"/>
      <c r="F234" s="165"/>
      <c r="G234" s="165"/>
      <c r="H234" s="165"/>
      <c r="I234" s="165"/>
      <c r="J234" s="165"/>
      <c r="K234" s="165"/>
      <c r="L234" s="165"/>
      <c r="M234" s="165"/>
      <c r="N234" s="165"/>
      <c r="O234" s="165"/>
      <c r="P234" s="165"/>
      <c r="Q234" s="165"/>
      <c r="R234" s="165"/>
      <c r="S234" s="165"/>
      <c r="T234" s="179"/>
      <c r="U234" s="136"/>
    </row>
    <row r="235" spans="2:20" ht="12.75" customHeight="1">
      <c r="B235" s="162"/>
      <c r="C235" s="167" t="s">
        <v>80</v>
      </c>
      <c r="D235" s="168"/>
      <c r="E235" s="169" t="s">
        <v>81</v>
      </c>
      <c r="F235" s="170"/>
      <c r="G235" s="168" t="s">
        <v>82</v>
      </c>
      <c r="H235" s="168"/>
      <c r="I235" s="168" t="s">
        <v>83</v>
      </c>
      <c r="J235" s="168"/>
      <c r="K235" s="168" t="s">
        <v>84</v>
      </c>
      <c r="L235" s="168"/>
      <c r="M235" s="168" t="s">
        <v>85</v>
      </c>
      <c r="N235" s="168"/>
      <c r="O235" s="168" t="s">
        <v>86</v>
      </c>
      <c r="P235" s="168"/>
      <c r="Q235" s="168" t="s">
        <v>87</v>
      </c>
      <c r="R235" s="168"/>
      <c r="S235" s="169" t="s">
        <v>88</v>
      </c>
      <c r="T235" s="177"/>
    </row>
    <row r="236" spans="2:20" ht="13.5" thickBot="1">
      <c r="B236" s="163"/>
      <c r="C236" s="86" t="s">
        <v>6</v>
      </c>
      <c r="D236" s="87" t="s">
        <v>7</v>
      </c>
      <c r="E236" s="87" t="s">
        <v>6</v>
      </c>
      <c r="F236" s="87" t="s">
        <v>7</v>
      </c>
      <c r="G236" s="87" t="s">
        <v>6</v>
      </c>
      <c r="H236" s="87" t="s">
        <v>7</v>
      </c>
      <c r="I236" s="87" t="s">
        <v>6</v>
      </c>
      <c r="J236" s="87" t="s">
        <v>7</v>
      </c>
      <c r="K236" s="87" t="s">
        <v>6</v>
      </c>
      <c r="L236" s="87" t="s">
        <v>7</v>
      </c>
      <c r="M236" s="87" t="s">
        <v>6</v>
      </c>
      <c r="N236" s="87" t="s">
        <v>7</v>
      </c>
      <c r="O236" s="87" t="s">
        <v>6</v>
      </c>
      <c r="P236" s="87" t="s">
        <v>7</v>
      </c>
      <c r="Q236" s="87" t="s">
        <v>6</v>
      </c>
      <c r="R236" s="87" t="s">
        <v>7</v>
      </c>
      <c r="S236" s="87" t="s">
        <v>6</v>
      </c>
      <c r="T236" s="88" t="s">
        <v>7</v>
      </c>
    </row>
    <row r="237" spans="2:20" ht="13.5" thickTop="1">
      <c r="B237" s="92" t="s">
        <v>260</v>
      </c>
      <c r="C237" s="1">
        <v>0</v>
      </c>
      <c r="D237" s="2">
        <v>0</v>
      </c>
      <c r="E237" s="3">
        <v>0</v>
      </c>
      <c r="F237" s="2">
        <v>0</v>
      </c>
      <c r="G237" s="3">
        <v>1</v>
      </c>
      <c r="H237" s="2">
        <v>0.1111111111111111</v>
      </c>
      <c r="I237" s="3">
        <v>0</v>
      </c>
      <c r="J237" s="2">
        <v>0</v>
      </c>
      <c r="K237" s="3">
        <v>1</v>
      </c>
      <c r="L237" s="2">
        <v>0.1111111111111111</v>
      </c>
      <c r="M237" s="3">
        <v>4</v>
      </c>
      <c r="N237" s="2">
        <v>0.4444444444444444</v>
      </c>
      <c r="O237" s="3">
        <v>2</v>
      </c>
      <c r="P237" s="2">
        <v>0.2222222222222222</v>
      </c>
      <c r="Q237" s="3">
        <v>1</v>
      </c>
      <c r="R237" s="2">
        <v>0.1111111111111111</v>
      </c>
      <c r="S237" s="3">
        <v>0</v>
      </c>
      <c r="T237" s="4">
        <v>0</v>
      </c>
    </row>
    <row r="238" spans="2:20" ht="12.75">
      <c r="B238" s="93" t="s">
        <v>261</v>
      </c>
      <c r="C238" s="5">
        <v>0</v>
      </c>
      <c r="D238" s="6">
        <v>0</v>
      </c>
      <c r="E238" s="7">
        <v>0</v>
      </c>
      <c r="F238" s="6">
        <v>0</v>
      </c>
      <c r="G238" s="7">
        <v>0</v>
      </c>
      <c r="H238" s="6">
        <v>0</v>
      </c>
      <c r="I238" s="7">
        <v>0</v>
      </c>
      <c r="J238" s="6">
        <v>0</v>
      </c>
      <c r="K238" s="7">
        <v>3</v>
      </c>
      <c r="L238" s="6">
        <v>0.23076923076923075</v>
      </c>
      <c r="M238" s="7">
        <v>5</v>
      </c>
      <c r="N238" s="6">
        <v>0.3846153846153846</v>
      </c>
      <c r="O238" s="7">
        <v>5</v>
      </c>
      <c r="P238" s="6">
        <v>0.3846153846153846</v>
      </c>
      <c r="Q238" s="7">
        <v>0</v>
      </c>
      <c r="R238" s="6">
        <v>0</v>
      </c>
      <c r="S238" s="7">
        <v>0</v>
      </c>
      <c r="T238" s="8">
        <v>0</v>
      </c>
    </row>
    <row r="239" spans="2:20" ht="12.75">
      <c r="B239" s="93" t="s">
        <v>262</v>
      </c>
      <c r="C239" s="5">
        <v>0</v>
      </c>
      <c r="D239" s="6">
        <v>0</v>
      </c>
      <c r="E239" s="7">
        <v>0</v>
      </c>
      <c r="F239" s="6">
        <v>0</v>
      </c>
      <c r="G239" s="7">
        <v>1</v>
      </c>
      <c r="H239" s="6">
        <v>0.05882352941176471</v>
      </c>
      <c r="I239" s="7">
        <v>0</v>
      </c>
      <c r="J239" s="6">
        <v>0</v>
      </c>
      <c r="K239" s="7">
        <v>2</v>
      </c>
      <c r="L239" s="6">
        <v>0.11764705882352942</v>
      </c>
      <c r="M239" s="7">
        <v>7</v>
      </c>
      <c r="N239" s="6">
        <v>0.411764705882353</v>
      </c>
      <c r="O239" s="7">
        <v>4</v>
      </c>
      <c r="P239" s="6">
        <v>0.23529411764705885</v>
      </c>
      <c r="Q239" s="7">
        <v>3</v>
      </c>
      <c r="R239" s="6">
        <v>0.17647058823529413</v>
      </c>
      <c r="S239" s="7">
        <v>0</v>
      </c>
      <c r="T239" s="8">
        <v>0</v>
      </c>
    </row>
    <row r="240" spans="2:20" ht="12.75">
      <c r="B240" s="93" t="s">
        <v>263</v>
      </c>
      <c r="C240" s="5">
        <v>0</v>
      </c>
      <c r="D240" s="6">
        <v>0</v>
      </c>
      <c r="E240" s="7">
        <v>0</v>
      </c>
      <c r="F240" s="6">
        <v>0</v>
      </c>
      <c r="G240" s="7">
        <v>1</v>
      </c>
      <c r="H240" s="6">
        <v>0.03225806451612903</v>
      </c>
      <c r="I240" s="7">
        <v>1</v>
      </c>
      <c r="J240" s="6">
        <v>0.03225806451612903</v>
      </c>
      <c r="K240" s="7">
        <v>6</v>
      </c>
      <c r="L240" s="6">
        <v>0.1935483870967742</v>
      </c>
      <c r="M240" s="7">
        <v>13</v>
      </c>
      <c r="N240" s="6">
        <v>0.41935483870967744</v>
      </c>
      <c r="O240" s="7">
        <v>9</v>
      </c>
      <c r="P240" s="6">
        <v>0.29032258064516125</v>
      </c>
      <c r="Q240" s="7">
        <v>1</v>
      </c>
      <c r="R240" s="6">
        <v>0.03225806451612903</v>
      </c>
      <c r="S240" s="7">
        <v>0</v>
      </c>
      <c r="T240" s="8">
        <v>0</v>
      </c>
    </row>
    <row r="241" spans="2:20" ht="12.75">
      <c r="B241" s="93" t="s">
        <v>264</v>
      </c>
      <c r="C241" s="5">
        <v>0</v>
      </c>
      <c r="D241" s="6">
        <v>0</v>
      </c>
      <c r="E241" s="7">
        <v>1</v>
      </c>
      <c r="F241" s="6">
        <v>0.021739130434782608</v>
      </c>
      <c r="G241" s="7">
        <v>1</v>
      </c>
      <c r="H241" s="6">
        <v>0.021739130434782608</v>
      </c>
      <c r="I241" s="7">
        <v>1</v>
      </c>
      <c r="J241" s="6">
        <v>0.021739130434782608</v>
      </c>
      <c r="K241" s="7">
        <v>5</v>
      </c>
      <c r="L241" s="6">
        <v>0.10869565217391304</v>
      </c>
      <c r="M241" s="7">
        <v>15</v>
      </c>
      <c r="N241" s="6">
        <v>0.32608695652173914</v>
      </c>
      <c r="O241" s="7">
        <v>16</v>
      </c>
      <c r="P241" s="6">
        <v>0.34782608695652173</v>
      </c>
      <c r="Q241" s="7">
        <v>6</v>
      </c>
      <c r="R241" s="6">
        <v>0.13043478260869565</v>
      </c>
      <c r="S241" s="7">
        <v>1</v>
      </c>
      <c r="T241" s="8">
        <v>0.021739130434782608</v>
      </c>
    </row>
    <row r="242" spans="2:20" ht="12.75">
      <c r="B242" s="93" t="s">
        <v>265</v>
      </c>
      <c r="C242" s="5">
        <v>2</v>
      </c>
      <c r="D242" s="6">
        <v>0.18181818181818182</v>
      </c>
      <c r="E242" s="7">
        <v>0</v>
      </c>
      <c r="F242" s="6">
        <v>0</v>
      </c>
      <c r="G242" s="7">
        <v>0</v>
      </c>
      <c r="H242" s="6">
        <v>0</v>
      </c>
      <c r="I242" s="7">
        <v>1</v>
      </c>
      <c r="J242" s="6">
        <v>0.09090909090909091</v>
      </c>
      <c r="K242" s="7">
        <v>1</v>
      </c>
      <c r="L242" s="6">
        <v>0.09090909090909091</v>
      </c>
      <c r="M242" s="7">
        <v>4</v>
      </c>
      <c r="N242" s="6">
        <v>0.36363636363636365</v>
      </c>
      <c r="O242" s="7">
        <v>1</v>
      </c>
      <c r="P242" s="6">
        <v>0.09090909090909091</v>
      </c>
      <c r="Q242" s="7">
        <v>2</v>
      </c>
      <c r="R242" s="6">
        <v>0.18181818181818182</v>
      </c>
      <c r="S242" s="7">
        <v>0</v>
      </c>
      <c r="T242" s="8">
        <v>0</v>
      </c>
    </row>
    <row r="243" spans="2:20" ht="22.5">
      <c r="B243" s="93" t="s">
        <v>8</v>
      </c>
      <c r="C243" s="5">
        <v>1</v>
      </c>
      <c r="D243" s="6">
        <v>0.33333333333333337</v>
      </c>
      <c r="E243" s="7">
        <v>0</v>
      </c>
      <c r="F243" s="6">
        <v>0</v>
      </c>
      <c r="G243" s="7">
        <v>0</v>
      </c>
      <c r="H243" s="6">
        <v>0</v>
      </c>
      <c r="I243" s="7">
        <v>0</v>
      </c>
      <c r="J243" s="6">
        <v>0</v>
      </c>
      <c r="K243" s="7">
        <v>1</v>
      </c>
      <c r="L243" s="6">
        <v>0.33333333333333337</v>
      </c>
      <c r="M243" s="7">
        <v>1</v>
      </c>
      <c r="N243" s="6">
        <v>0.33333333333333337</v>
      </c>
      <c r="O243" s="7">
        <v>0</v>
      </c>
      <c r="P243" s="6">
        <v>0</v>
      </c>
      <c r="Q243" s="7">
        <v>0</v>
      </c>
      <c r="R243" s="6">
        <v>0</v>
      </c>
      <c r="S243" s="7">
        <v>0</v>
      </c>
      <c r="T243" s="8">
        <v>0</v>
      </c>
    </row>
    <row r="244" spans="2:20" ht="22.5">
      <c r="B244" s="93" t="s">
        <v>9</v>
      </c>
      <c r="C244" s="5">
        <v>0</v>
      </c>
      <c r="D244" s="6">
        <v>0</v>
      </c>
      <c r="E244" s="7">
        <v>0</v>
      </c>
      <c r="F244" s="6">
        <v>0</v>
      </c>
      <c r="G244" s="7">
        <v>0</v>
      </c>
      <c r="H244" s="6">
        <v>0</v>
      </c>
      <c r="I244" s="7">
        <v>0</v>
      </c>
      <c r="J244" s="6">
        <v>0</v>
      </c>
      <c r="K244" s="7">
        <v>1</v>
      </c>
      <c r="L244" s="6">
        <v>0.14285714285714288</v>
      </c>
      <c r="M244" s="7">
        <v>5</v>
      </c>
      <c r="N244" s="6">
        <v>0.7142857142857143</v>
      </c>
      <c r="O244" s="7">
        <v>1</v>
      </c>
      <c r="P244" s="6">
        <v>0.14285714285714288</v>
      </c>
      <c r="Q244" s="7">
        <v>0</v>
      </c>
      <c r="R244" s="6">
        <v>0</v>
      </c>
      <c r="S244" s="7">
        <v>0</v>
      </c>
      <c r="T244" s="8">
        <v>0</v>
      </c>
    </row>
    <row r="245" spans="2:20" ht="22.5">
      <c r="B245" s="93" t="s">
        <v>10</v>
      </c>
      <c r="C245" s="5">
        <v>0</v>
      </c>
      <c r="D245" s="6">
        <v>0</v>
      </c>
      <c r="E245" s="7">
        <v>0</v>
      </c>
      <c r="F245" s="6">
        <v>0</v>
      </c>
      <c r="G245" s="7">
        <v>0</v>
      </c>
      <c r="H245" s="6">
        <v>0</v>
      </c>
      <c r="I245" s="7">
        <v>0</v>
      </c>
      <c r="J245" s="6">
        <v>0</v>
      </c>
      <c r="K245" s="7">
        <v>2</v>
      </c>
      <c r="L245" s="6">
        <v>1</v>
      </c>
      <c r="M245" s="7">
        <v>0</v>
      </c>
      <c r="N245" s="6">
        <v>0</v>
      </c>
      <c r="O245" s="7">
        <v>0</v>
      </c>
      <c r="P245" s="6">
        <v>0</v>
      </c>
      <c r="Q245" s="7">
        <v>0</v>
      </c>
      <c r="R245" s="6">
        <v>0</v>
      </c>
      <c r="S245" s="7">
        <v>0</v>
      </c>
      <c r="T245" s="8">
        <v>0</v>
      </c>
    </row>
    <row r="246" spans="2:20" ht="13.5" thickBot="1">
      <c r="B246" s="94" t="s">
        <v>11</v>
      </c>
      <c r="C246" s="9">
        <v>3</v>
      </c>
      <c r="D246" s="10">
        <v>0.021582733812949638</v>
      </c>
      <c r="E246" s="11">
        <v>1</v>
      </c>
      <c r="F246" s="10">
        <v>0.007194244604316546</v>
      </c>
      <c r="G246" s="11">
        <v>4</v>
      </c>
      <c r="H246" s="10">
        <v>0.028776978417266185</v>
      </c>
      <c r="I246" s="11">
        <v>3</v>
      </c>
      <c r="J246" s="10">
        <v>0.021582733812949638</v>
      </c>
      <c r="K246" s="11">
        <v>22</v>
      </c>
      <c r="L246" s="10">
        <v>0.15827338129496402</v>
      </c>
      <c r="M246" s="11">
        <v>54</v>
      </c>
      <c r="N246" s="10">
        <v>0.38848920863309355</v>
      </c>
      <c r="O246" s="11">
        <v>38</v>
      </c>
      <c r="P246" s="10">
        <v>0.2733812949640288</v>
      </c>
      <c r="Q246" s="11">
        <v>13</v>
      </c>
      <c r="R246" s="10">
        <v>0.09352517985611511</v>
      </c>
      <c r="S246" s="11">
        <v>1</v>
      </c>
      <c r="T246" s="12">
        <v>0.007194244604316546</v>
      </c>
    </row>
    <row r="247" ht="13.5" thickTop="1"/>
    <row r="248" spans="2:21" ht="14.25" thickBot="1">
      <c r="B248" s="160" t="s">
        <v>89</v>
      </c>
      <c r="C248" s="160"/>
      <c r="D248" s="160"/>
      <c r="E248" s="160"/>
      <c r="F248" s="160"/>
      <c r="G248" s="160"/>
      <c r="H248" s="160"/>
      <c r="I248" s="160"/>
      <c r="J248" s="160"/>
      <c r="K248" s="160"/>
      <c r="L248" s="160"/>
      <c r="M248" s="160"/>
      <c r="N248" s="160"/>
      <c r="O248" s="160"/>
      <c r="P248" s="160"/>
      <c r="Q248" s="160"/>
      <c r="R248" s="160"/>
      <c r="S248" s="160"/>
      <c r="T248" s="160"/>
      <c r="U248" s="136"/>
    </row>
    <row r="249" spans="2:21" ht="41.25" customHeight="1" thickTop="1">
      <c r="B249" s="161" t="s">
        <v>0</v>
      </c>
      <c r="C249" s="175" t="s">
        <v>90</v>
      </c>
      <c r="D249" s="173"/>
      <c r="E249" s="176" t="s">
        <v>91</v>
      </c>
      <c r="F249" s="172"/>
      <c r="G249" s="173" t="s">
        <v>92</v>
      </c>
      <c r="H249" s="173"/>
      <c r="I249" s="173" t="s">
        <v>93</v>
      </c>
      <c r="J249" s="173"/>
      <c r="K249" s="173" t="s">
        <v>94</v>
      </c>
      <c r="L249" s="173"/>
      <c r="M249" s="173" t="s">
        <v>95</v>
      </c>
      <c r="N249" s="173"/>
      <c r="O249" s="173" t="s">
        <v>96</v>
      </c>
      <c r="P249" s="173"/>
      <c r="Q249" s="173" t="s">
        <v>97</v>
      </c>
      <c r="R249" s="173"/>
      <c r="S249" s="176" t="s">
        <v>98</v>
      </c>
      <c r="T249" s="166"/>
      <c r="U249" s="136"/>
    </row>
    <row r="250" spans="2:21" ht="13.5" thickBot="1">
      <c r="B250" s="163"/>
      <c r="C250" s="86" t="s">
        <v>6</v>
      </c>
      <c r="D250" s="87" t="s">
        <v>7</v>
      </c>
      <c r="E250" s="87" t="s">
        <v>6</v>
      </c>
      <c r="F250" s="87" t="s">
        <v>7</v>
      </c>
      <c r="G250" s="87" t="s">
        <v>6</v>
      </c>
      <c r="H250" s="87" t="s">
        <v>7</v>
      </c>
      <c r="I250" s="87" t="s">
        <v>6</v>
      </c>
      <c r="J250" s="87" t="s">
        <v>7</v>
      </c>
      <c r="K250" s="87" t="s">
        <v>6</v>
      </c>
      <c r="L250" s="87" t="s">
        <v>7</v>
      </c>
      <c r="M250" s="87" t="s">
        <v>6</v>
      </c>
      <c r="N250" s="87" t="s">
        <v>7</v>
      </c>
      <c r="O250" s="87" t="s">
        <v>6</v>
      </c>
      <c r="P250" s="87" t="s">
        <v>7</v>
      </c>
      <c r="Q250" s="87" t="s">
        <v>6</v>
      </c>
      <c r="R250" s="87" t="s">
        <v>7</v>
      </c>
      <c r="S250" s="87" t="s">
        <v>6</v>
      </c>
      <c r="T250" s="88" t="s">
        <v>7</v>
      </c>
      <c r="U250" s="136"/>
    </row>
    <row r="251" spans="2:21" ht="13.5" thickTop="1">
      <c r="B251" s="92" t="s">
        <v>260</v>
      </c>
      <c r="C251" s="1">
        <v>2</v>
      </c>
      <c r="D251" s="2">
        <v>1</v>
      </c>
      <c r="E251" s="3">
        <v>5</v>
      </c>
      <c r="F251" s="2">
        <v>1</v>
      </c>
      <c r="G251" s="3">
        <v>1</v>
      </c>
      <c r="H251" s="2">
        <v>1</v>
      </c>
      <c r="I251" s="3">
        <v>3</v>
      </c>
      <c r="J251" s="2">
        <v>1</v>
      </c>
      <c r="K251" s="3">
        <v>0</v>
      </c>
      <c r="L251" s="2">
        <v>0</v>
      </c>
      <c r="M251" s="3">
        <v>0</v>
      </c>
      <c r="N251" s="2">
        <v>0</v>
      </c>
      <c r="O251" s="3">
        <v>5</v>
      </c>
      <c r="P251" s="2">
        <v>1</v>
      </c>
      <c r="Q251" s="3">
        <v>0</v>
      </c>
      <c r="R251" s="2">
        <v>0</v>
      </c>
      <c r="S251" s="3">
        <v>0</v>
      </c>
      <c r="T251" s="4">
        <v>0</v>
      </c>
      <c r="U251" s="136"/>
    </row>
    <row r="252" spans="2:21" ht="12.75">
      <c r="B252" s="93" t="s">
        <v>261</v>
      </c>
      <c r="C252" s="5">
        <v>7</v>
      </c>
      <c r="D252" s="6">
        <v>1</v>
      </c>
      <c r="E252" s="7">
        <v>2</v>
      </c>
      <c r="F252" s="6">
        <v>1</v>
      </c>
      <c r="G252" s="7">
        <v>0</v>
      </c>
      <c r="H252" s="6">
        <v>0</v>
      </c>
      <c r="I252" s="7">
        <v>5</v>
      </c>
      <c r="J252" s="6">
        <v>1</v>
      </c>
      <c r="K252" s="7">
        <v>0</v>
      </c>
      <c r="L252" s="6">
        <v>0</v>
      </c>
      <c r="M252" s="7">
        <v>3</v>
      </c>
      <c r="N252" s="6">
        <v>1</v>
      </c>
      <c r="O252" s="7">
        <v>10</v>
      </c>
      <c r="P252" s="6">
        <v>1</v>
      </c>
      <c r="Q252" s="7">
        <v>0</v>
      </c>
      <c r="R252" s="6">
        <v>0</v>
      </c>
      <c r="S252" s="7">
        <v>0</v>
      </c>
      <c r="T252" s="8">
        <v>0</v>
      </c>
      <c r="U252" s="136"/>
    </row>
    <row r="253" spans="2:21" ht="12.75">
      <c r="B253" s="93" t="s">
        <v>262</v>
      </c>
      <c r="C253" s="5">
        <v>10</v>
      </c>
      <c r="D253" s="6">
        <v>1</v>
      </c>
      <c r="E253" s="7">
        <v>4</v>
      </c>
      <c r="F253" s="6">
        <v>1</v>
      </c>
      <c r="G253" s="7">
        <v>1</v>
      </c>
      <c r="H253" s="6">
        <v>1</v>
      </c>
      <c r="I253" s="7">
        <v>1</v>
      </c>
      <c r="J253" s="6">
        <v>1</v>
      </c>
      <c r="K253" s="7">
        <v>0</v>
      </c>
      <c r="L253" s="6">
        <v>0</v>
      </c>
      <c r="M253" s="7">
        <v>1</v>
      </c>
      <c r="N253" s="6">
        <v>1</v>
      </c>
      <c r="O253" s="7">
        <v>14</v>
      </c>
      <c r="P253" s="6">
        <v>1</v>
      </c>
      <c r="Q253" s="7">
        <v>0</v>
      </c>
      <c r="R253" s="6">
        <v>0</v>
      </c>
      <c r="S253" s="7">
        <v>0</v>
      </c>
      <c r="T253" s="8">
        <v>0</v>
      </c>
      <c r="U253" s="136"/>
    </row>
    <row r="254" spans="2:21" ht="12.75">
      <c r="B254" s="93" t="s">
        <v>263</v>
      </c>
      <c r="C254" s="5">
        <v>9</v>
      </c>
      <c r="D254" s="6">
        <v>1</v>
      </c>
      <c r="E254" s="7">
        <v>7</v>
      </c>
      <c r="F254" s="6">
        <v>1</v>
      </c>
      <c r="G254" s="7">
        <v>1</v>
      </c>
      <c r="H254" s="6">
        <v>1</v>
      </c>
      <c r="I254" s="7">
        <v>15</v>
      </c>
      <c r="J254" s="6">
        <v>1</v>
      </c>
      <c r="K254" s="7">
        <v>1</v>
      </c>
      <c r="L254" s="6">
        <v>1</v>
      </c>
      <c r="M254" s="7">
        <v>1</v>
      </c>
      <c r="N254" s="6">
        <v>1</v>
      </c>
      <c r="O254" s="7">
        <v>22</v>
      </c>
      <c r="P254" s="6">
        <v>1</v>
      </c>
      <c r="Q254" s="7">
        <v>0</v>
      </c>
      <c r="R254" s="6">
        <v>0</v>
      </c>
      <c r="S254" s="7">
        <v>0</v>
      </c>
      <c r="T254" s="8">
        <v>0</v>
      </c>
      <c r="U254" s="136"/>
    </row>
    <row r="255" spans="2:21" ht="12.75">
      <c r="B255" s="93" t="s">
        <v>264</v>
      </c>
      <c r="C255" s="5">
        <v>21</v>
      </c>
      <c r="D255" s="6">
        <v>1</v>
      </c>
      <c r="E255" s="7">
        <v>8</v>
      </c>
      <c r="F255" s="6">
        <v>1</v>
      </c>
      <c r="G255" s="7">
        <v>3</v>
      </c>
      <c r="H255" s="6">
        <v>1</v>
      </c>
      <c r="I255" s="7">
        <v>10</v>
      </c>
      <c r="J255" s="6">
        <v>1</v>
      </c>
      <c r="K255" s="7">
        <v>0</v>
      </c>
      <c r="L255" s="6">
        <v>0</v>
      </c>
      <c r="M255" s="7">
        <v>7</v>
      </c>
      <c r="N255" s="6">
        <v>1</v>
      </c>
      <c r="O255" s="7">
        <v>31</v>
      </c>
      <c r="P255" s="6">
        <v>1</v>
      </c>
      <c r="Q255" s="7">
        <v>0</v>
      </c>
      <c r="R255" s="6">
        <v>0</v>
      </c>
      <c r="S255" s="7">
        <v>0</v>
      </c>
      <c r="T255" s="8">
        <v>0</v>
      </c>
      <c r="U255" s="136"/>
    </row>
    <row r="256" spans="2:21" ht="12.75">
      <c r="B256" s="93" t="s">
        <v>265</v>
      </c>
      <c r="C256" s="5">
        <v>3</v>
      </c>
      <c r="D256" s="6">
        <v>1</v>
      </c>
      <c r="E256" s="7">
        <v>3</v>
      </c>
      <c r="F256" s="6">
        <v>1</v>
      </c>
      <c r="G256" s="7">
        <v>1</v>
      </c>
      <c r="H256" s="6">
        <v>1</v>
      </c>
      <c r="I256" s="7">
        <v>1</v>
      </c>
      <c r="J256" s="6">
        <v>1</v>
      </c>
      <c r="K256" s="7">
        <v>0</v>
      </c>
      <c r="L256" s="6">
        <v>0</v>
      </c>
      <c r="M256" s="7">
        <v>0</v>
      </c>
      <c r="N256" s="6">
        <v>0</v>
      </c>
      <c r="O256" s="7">
        <v>5</v>
      </c>
      <c r="P256" s="6">
        <v>1</v>
      </c>
      <c r="Q256" s="7">
        <v>0</v>
      </c>
      <c r="R256" s="6">
        <v>0</v>
      </c>
      <c r="S256" s="7">
        <v>2</v>
      </c>
      <c r="T256" s="8">
        <v>1</v>
      </c>
      <c r="U256" s="136"/>
    </row>
    <row r="257" spans="2:21" ht="22.5">
      <c r="B257" s="93" t="s">
        <v>8</v>
      </c>
      <c r="C257" s="5">
        <v>2</v>
      </c>
      <c r="D257" s="6">
        <v>1</v>
      </c>
      <c r="E257" s="7">
        <v>1</v>
      </c>
      <c r="F257" s="6">
        <v>1</v>
      </c>
      <c r="G257" s="7">
        <v>0</v>
      </c>
      <c r="H257" s="6">
        <v>0</v>
      </c>
      <c r="I257" s="7">
        <v>0</v>
      </c>
      <c r="J257" s="6">
        <v>0</v>
      </c>
      <c r="K257" s="7">
        <v>0</v>
      </c>
      <c r="L257" s="6">
        <v>0</v>
      </c>
      <c r="M257" s="7">
        <v>0</v>
      </c>
      <c r="N257" s="6">
        <v>0</v>
      </c>
      <c r="O257" s="7">
        <v>3</v>
      </c>
      <c r="P257" s="6">
        <v>1</v>
      </c>
      <c r="Q257" s="7">
        <v>0</v>
      </c>
      <c r="R257" s="6">
        <v>0</v>
      </c>
      <c r="S257" s="7">
        <v>0</v>
      </c>
      <c r="T257" s="8">
        <v>0</v>
      </c>
      <c r="U257" s="136"/>
    </row>
    <row r="258" spans="2:21" ht="22.5">
      <c r="B258" s="93" t="s">
        <v>9</v>
      </c>
      <c r="C258" s="5">
        <v>2</v>
      </c>
      <c r="D258" s="6">
        <v>1</v>
      </c>
      <c r="E258" s="7">
        <v>3</v>
      </c>
      <c r="F258" s="6">
        <v>1</v>
      </c>
      <c r="G258" s="7">
        <v>0</v>
      </c>
      <c r="H258" s="6">
        <v>0</v>
      </c>
      <c r="I258" s="7">
        <v>1</v>
      </c>
      <c r="J258" s="6">
        <v>1</v>
      </c>
      <c r="K258" s="7">
        <v>0</v>
      </c>
      <c r="L258" s="6">
        <v>0</v>
      </c>
      <c r="M258" s="7">
        <v>2</v>
      </c>
      <c r="N258" s="6">
        <v>1</v>
      </c>
      <c r="O258" s="7">
        <v>8</v>
      </c>
      <c r="P258" s="6">
        <v>1</v>
      </c>
      <c r="Q258" s="7">
        <v>1</v>
      </c>
      <c r="R258" s="6">
        <v>1</v>
      </c>
      <c r="S258" s="7">
        <v>0</v>
      </c>
      <c r="T258" s="8">
        <v>0</v>
      </c>
      <c r="U258" s="136"/>
    </row>
    <row r="259" spans="2:21" ht="22.5">
      <c r="B259" s="93" t="s">
        <v>10</v>
      </c>
      <c r="C259" s="5">
        <v>1</v>
      </c>
      <c r="D259" s="6">
        <v>1</v>
      </c>
      <c r="E259" s="7">
        <v>2</v>
      </c>
      <c r="F259" s="6">
        <v>1</v>
      </c>
      <c r="G259" s="7">
        <v>0</v>
      </c>
      <c r="H259" s="6">
        <v>0</v>
      </c>
      <c r="I259" s="7">
        <v>1</v>
      </c>
      <c r="J259" s="6">
        <v>1</v>
      </c>
      <c r="K259" s="7">
        <v>0</v>
      </c>
      <c r="L259" s="6">
        <v>0</v>
      </c>
      <c r="M259" s="7">
        <v>0</v>
      </c>
      <c r="N259" s="6">
        <v>0</v>
      </c>
      <c r="O259" s="7">
        <v>2</v>
      </c>
      <c r="P259" s="6">
        <v>1</v>
      </c>
      <c r="Q259" s="7">
        <v>0</v>
      </c>
      <c r="R259" s="6">
        <v>0</v>
      </c>
      <c r="S259" s="7">
        <v>0</v>
      </c>
      <c r="T259" s="8">
        <v>0</v>
      </c>
      <c r="U259" s="136"/>
    </row>
    <row r="260" spans="2:21" ht="13.5" thickBot="1">
      <c r="B260" s="94" t="s">
        <v>11</v>
      </c>
      <c r="C260" s="9">
        <v>57</v>
      </c>
      <c r="D260" s="10">
        <v>1</v>
      </c>
      <c r="E260" s="11">
        <v>35</v>
      </c>
      <c r="F260" s="10">
        <v>1</v>
      </c>
      <c r="G260" s="11">
        <v>7</v>
      </c>
      <c r="H260" s="10">
        <v>1</v>
      </c>
      <c r="I260" s="11">
        <v>37</v>
      </c>
      <c r="J260" s="10">
        <v>1</v>
      </c>
      <c r="K260" s="11">
        <v>1</v>
      </c>
      <c r="L260" s="10">
        <v>1</v>
      </c>
      <c r="M260" s="11">
        <v>14</v>
      </c>
      <c r="N260" s="10">
        <v>1</v>
      </c>
      <c r="O260" s="11">
        <v>100</v>
      </c>
      <c r="P260" s="10">
        <v>1</v>
      </c>
      <c r="Q260" s="11">
        <v>1</v>
      </c>
      <c r="R260" s="10">
        <v>1</v>
      </c>
      <c r="S260" s="11">
        <v>2</v>
      </c>
      <c r="T260" s="12">
        <v>1</v>
      </c>
      <c r="U260" s="136"/>
    </row>
    <row r="261" spans="2:20" ht="13.5" thickTop="1">
      <c r="B261" s="64"/>
      <c r="C261" s="64"/>
      <c r="D261" s="65"/>
      <c r="E261" s="64"/>
      <c r="F261" s="65"/>
      <c r="G261" s="64"/>
      <c r="H261" s="65"/>
      <c r="I261" s="64"/>
      <c r="J261" s="65"/>
      <c r="K261" s="64"/>
      <c r="L261" s="65"/>
      <c r="M261" s="64"/>
      <c r="N261" s="65"/>
      <c r="O261" s="64"/>
      <c r="P261" s="65"/>
      <c r="Q261" s="64"/>
      <c r="R261" s="65"/>
      <c r="S261" s="64"/>
      <c r="T261" s="65"/>
    </row>
    <row r="262" spans="1:20" ht="23.25">
      <c r="A262" s="73" t="s">
        <v>221</v>
      </c>
      <c r="B262" s="64"/>
      <c r="C262" s="64"/>
      <c r="D262" s="65"/>
      <c r="E262" s="64"/>
      <c r="F262" s="65"/>
      <c r="G262" s="64"/>
      <c r="H262" s="65"/>
      <c r="I262" s="64"/>
      <c r="J262" s="65"/>
      <c r="K262" s="64"/>
      <c r="L262" s="65"/>
      <c r="M262" s="64"/>
      <c r="N262" s="65"/>
      <c r="O262" s="64"/>
      <c r="P262" s="65"/>
      <c r="Q262" s="64"/>
      <c r="R262" s="65"/>
      <c r="S262" s="64"/>
      <c r="T262" s="65"/>
    </row>
    <row r="263" spans="1:20" ht="12.75">
      <c r="A263" s="72" t="s">
        <v>229</v>
      </c>
      <c r="B263" s="64"/>
      <c r="C263" s="64"/>
      <c r="D263" s="65"/>
      <c r="E263" s="64"/>
      <c r="F263" s="65"/>
      <c r="G263" s="64"/>
      <c r="H263" s="65"/>
      <c r="I263" s="64"/>
      <c r="J263" s="65"/>
      <c r="K263" s="64"/>
      <c r="L263" s="65"/>
      <c r="M263" s="64"/>
      <c r="N263" s="65"/>
      <c r="O263" s="64"/>
      <c r="P263" s="65"/>
      <c r="Q263" s="64"/>
      <c r="R263" s="65"/>
      <c r="S263" s="64"/>
      <c r="T263" s="65"/>
    </row>
    <row r="264" spans="1:20" ht="23.25" customHeight="1">
      <c r="A264" s="72" t="s">
        <v>220</v>
      </c>
      <c r="B264" s="64"/>
      <c r="C264" s="64"/>
      <c r="D264" s="65"/>
      <c r="E264" s="64"/>
      <c r="F264" s="65"/>
      <c r="G264" s="64"/>
      <c r="H264" s="65"/>
      <c r="I264" s="64"/>
      <c r="J264" s="65"/>
      <c r="K264" s="64"/>
      <c r="L264" s="65"/>
      <c r="M264" s="64"/>
      <c r="N264" s="65"/>
      <c r="O264" s="64"/>
      <c r="P264" s="65"/>
      <c r="Q264" s="64"/>
      <c r="R264" s="65"/>
      <c r="S264" s="64"/>
      <c r="T264" s="65"/>
    </row>
    <row r="265" spans="2:20" ht="12.75">
      <c r="B265" s="64"/>
      <c r="C265" s="64"/>
      <c r="D265" s="65"/>
      <c r="E265" s="64"/>
      <c r="F265" s="65"/>
      <c r="G265" s="64"/>
      <c r="H265" s="65"/>
      <c r="I265" s="64"/>
      <c r="J265" s="65"/>
      <c r="K265" s="64"/>
      <c r="L265" s="65"/>
      <c r="M265" s="64"/>
      <c r="N265" s="65"/>
      <c r="O265" s="64"/>
      <c r="P265" s="65"/>
      <c r="Q265" s="64"/>
      <c r="R265" s="65"/>
      <c r="S265" s="64"/>
      <c r="T265" s="65"/>
    </row>
    <row r="266" spans="2:18" ht="14.25" customHeight="1" thickBot="1">
      <c r="B266" s="160" t="s">
        <v>100</v>
      </c>
      <c r="C266" s="160"/>
      <c r="D266" s="160"/>
      <c r="E266" s="160"/>
      <c r="F266" s="160"/>
      <c r="G266" s="160"/>
      <c r="H266" s="160"/>
      <c r="I266" s="160"/>
      <c r="J266" s="160"/>
      <c r="K266" s="160"/>
      <c r="L266" s="160"/>
      <c r="M266" s="160"/>
      <c r="N266" s="160"/>
      <c r="O266" s="160"/>
      <c r="P266" s="160"/>
      <c r="Q266" s="160"/>
      <c r="R266" s="136"/>
    </row>
    <row r="267" spans="2:18" ht="13.5" thickTop="1">
      <c r="B267" s="161" t="s">
        <v>0</v>
      </c>
      <c r="C267" s="175" t="s">
        <v>101</v>
      </c>
      <c r="D267" s="173"/>
      <c r="E267" s="173"/>
      <c r="F267" s="173" t="s">
        <v>102</v>
      </c>
      <c r="G267" s="173"/>
      <c r="H267" s="173"/>
      <c r="I267" s="173" t="s">
        <v>103</v>
      </c>
      <c r="J267" s="173"/>
      <c r="K267" s="173"/>
      <c r="L267" s="173" t="s">
        <v>104</v>
      </c>
      <c r="M267" s="173"/>
      <c r="N267" s="173"/>
      <c r="O267" s="173" t="s">
        <v>105</v>
      </c>
      <c r="P267" s="173"/>
      <c r="Q267" s="174"/>
      <c r="R267" s="136"/>
    </row>
    <row r="268" spans="2:18" ht="13.5" thickBot="1">
      <c r="B268" s="163"/>
      <c r="C268" s="86" t="s">
        <v>6</v>
      </c>
      <c r="D268" s="87" t="s">
        <v>106</v>
      </c>
      <c r="E268" s="87" t="s">
        <v>107</v>
      </c>
      <c r="F268" s="87" t="s">
        <v>6</v>
      </c>
      <c r="G268" s="87" t="s">
        <v>106</v>
      </c>
      <c r="H268" s="87" t="s">
        <v>107</v>
      </c>
      <c r="I268" s="87" t="s">
        <v>6</v>
      </c>
      <c r="J268" s="87" t="s">
        <v>106</v>
      </c>
      <c r="K268" s="87" t="s">
        <v>107</v>
      </c>
      <c r="L268" s="87" t="s">
        <v>6</v>
      </c>
      <c r="M268" s="87" t="s">
        <v>106</v>
      </c>
      <c r="N268" s="87" t="s">
        <v>107</v>
      </c>
      <c r="O268" s="87" t="s">
        <v>6</v>
      </c>
      <c r="P268" s="87" t="s">
        <v>106</v>
      </c>
      <c r="Q268" s="88" t="s">
        <v>107</v>
      </c>
      <c r="R268" s="136"/>
    </row>
    <row r="269" spans="2:18" ht="13.5" thickTop="1">
      <c r="B269" s="92" t="s">
        <v>260</v>
      </c>
      <c r="C269" s="1">
        <v>9</v>
      </c>
      <c r="D269" s="13">
        <v>5.777777777777778</v>
      </c>
      <c r="E269" s="13">
        <v>0.9718253158075502</v>
      </c>
      <c r="F269" s="3">
        <v>9</v>
      </c>
      <c r="G269" s="13">
        <v>4.777777777777777</v>
      </c>
      <c r="H269" s="13">
        <v>1.9220937657784656</v>
      </c>
      <c r="I269" s="3">
        <v>9</v>
      </c>
      <c r="J269" s="13">
        <v>4.777777777777778</v>
      </c>
      <c r="K269" s="13">
        <v>1.092906420717</v>
      </c>
      <c r="L269" s="3">
        <v>9</v>
      </c>
      <c r="M269" s="13">
        <v>4.666666666666667</v>
      </c>
      <c r="N269" s="13">
        <v>1.2247448713915892</v>
      </c>
      <c r="O269" s="3">
        <v>9</v>
      </c>
      <c r="P269" s="13">
        <v>5.444444444444444</v>
      </c>
      <c r="Q269" s="13">
        <v>1.013793755049703</v>
      </c>
      <c r="R269" s="136"/>
    </row>
    <row r="270" spans="2:18" ht="12.75">
      <c r="B270" s="93" t="s">
        <v>261</v>
      </c>
      <c r="C270" s="5">
        <v>15</v>
      </c>
      <c r="D270" s="15">
        <v>5.666666666666667</v>
      </c>
      <c r="E270" s="15">
        <v>1.046536236944567</v>
      </c>
      <c r="F270" s="7">
        <v>15</v>
      </c>
      <c r="G270" s="15">
        <v>4.800000000000001</v>
      </c>
      <c r="H270" s="15">
        <v>1.65615734242165</v>
      </c>
      <c r="I270" s="7">
        <v>15</v>
      </c>
      <c r="J270" s="15">
        <v>4.4</v>
      </c>
      <c r="K270" s="15">
        <v>1.3522468075656264</v>
      </c>
      <c r="L270" s="7">
        <v>15</v>
      </c>
      <c r="M270" s="15">
        <v>4.266666666666667</v>
      </c>
      <c r="N270" s="15">
        <v>1.2227992865708155</v>
      </c>
      <c r="O270" s="7">
        <v>15</v>
      </c>
      <c r="P270" s="15">
        <v>5.333333333333334</v>
      </c>
      <c r="Q270" s="15">
        <v>1.0465362369445672</v>
      </c>
      <c r="R270" s="136"/>
    </row>
    <row r="271" spans="2:18" ht="12.75">
      <c r="B271" s="93" t="s">
        <v>262</v>
      </c>
      <c r="C271" s="5">
        <v>18</v>
      </c>
      <c r="D271" s="15">
        <v>5.666666666666667</v>
      </c>
      <c r="E271" s="15">
        <v>1.3719886811400708</v>
      </c>
      <c r="F271" s="7">
        <v>18</v>
      </c>
      <c r="G271" s="15">
        <v>4.777777777777777</v>
      </c>
      <c r="H271" s="15">
        <v>1.8647048514460771</v>
      </c>
      <c r="I271" s="7">
        <v>18</v>
      </c>
      <c r="J271" s="15">
        <v>5.166666666666667</v>
      </c>
      <c r="K271" s="15">
        <v>1.424574239801451</v>
      </c>
      <c r="L271" s="7">
        <v>18</v>
      </c>
      <c r="M271" s="15">
        <v>4.000000000000001</v>
      </c>
      <c r="N271" s="15">
        <v>1.4552137502179976</v>
      </c>
      <c r="O271" s="7">
        <v>18</v>
      </c>
      <c r="P271" s="15">
        <v>5.444444444444445</v>
      </c>
      <c r="Q271" s="15">
        <v>1.1991282236408356</v>
      </c>
      <c r="R271" s="136"/>
    </row>
    <row r="272" spans="2:18" ht="12.75">
      <c r="B272" s="93" t="s">
        <v>263</v>
      </c>
      <c r="C272" s="5">
        <v>32</v>
      </c>
      <c r="D272" s="15">
        <v>5.84375</v>
      </c>
      <c r="E272" s="15">
        <v>0.8838834764831843</v>
      </c>
      <c r="F272" s="7">
        <v>31</v>
      </c>
      <c r="G272" s="15">
        <v>5.129032258064517</v>
      </c>
      <c r="H272" s="15">
        <v>1.4546920747216796</v>
      </c>
      <c r="I272" s="7">
        <v>32</v>
      </c>
      <c r="J272" s="15">
        <v>4.6875</v>
      </c>
      <c r="K272" s="15">
        <v>1.3781123134153823</v>
      </c>
      <c r="L272" s="7">
        <v>32</v>
      </c>
      <c r="M272" s="15">
        <v>4.9375</v>
      </c>
      <c r="N272" s="15">
        <v>1.522678031330581</v>
      </c>
      <c r="O272" s="7">
        <v>32</v>
      </c>
      <c r="P272" s="15">
        <v>5.593749999999999</v>
      </c>
      <c r="Q272" s="15">
        <v>0.874711934148572</v>
      </c>
      <c r="R272" s="136"/>
    </row>
    <row r="273" spans="2:18" ht="12.75">
      <c r="B273" s="93" t="s">
        <v>264</v>
      </c>
      <c r="C273" s="5">
        <v>43</v>
      </c>
      <c r="D273" s="15">
        <v>5.837209302325581</v>
      </c>
      <c r="E273" s="15">
        <v>0.9741964346294539</v>
      </c>
      <c r="F273" s="7">
        <v>43</v>
      </c>
      <c r="G273" s="15">
        <v>5.27906976744186</v>
      </c>
      <c r="H273" s="15">
        <v>1.3857365480966777</v>
      </c>
      <c r="I273" s="7">
        <v>43</v>
      </c>
      <c r="J273" s="15">
        <v>4.953488372093022</v>
      </c>
      <c r="K273" s="15">
        <v>1.2901363599412758</v>
      </c>
      <c r="L273" s="7">
        <v>43</v>
      </c>
      <c r="M273" s="15">
        <v>4.813953488372092</v>
      </c>
      <c r="N273" s="15">
        <v>1.4352005659321025</v>
      </c>
      <c r="O273" s="7">
        <v>44</v>
      </c>
      <c r="P273" s="15">
        <v>5.5</v>
      </c>
      <c r="Q273" s="15">
        <v>0.9276125895432153</v>
      </c>
      <c r="R273" s="136"/>
    </row>
    <row r="274" spans="2:18" ht="12.75">
      <c r="B274" s="93" t="s">
        <v>265</v>
      </c>
      <c r="C274" s="5">
        <v>9</v>
      </c>
      <c r="D274" s="15">
        <v>5.888888888888888</v>
      </c>
      <c r="E274" s="15">
        <v>0.7817359599705718</v>
      </c>
      <c r="F274" s="7">
        <v>9</v>
      </c>
      <c r="G274" s="15">
        <v>4.777777777777778</v>
      </c>
      <c r="H274" s="15">
        <v>2.1081851067789192</v>
      </c>
      <c r="I274" s="7">
        <v>9</v>
      </c>
      <c r="J274" s="15">
        <v>5.555555555555555</v>
      </c>
      <c r="K274" s="15">
        <v>0.5270462766947298</v>
      </c>
      <c r="L274" s="7">
        <v>9</v>
      </c>
      <c r="M274" s="15">
        <v>4.555555555555556</v>
      </c>
      <c r="N274" s="15">
        <v>1.0137937550497031</v>
      </c>
      <c r="O274" s="7">
        <v>9</v>
      </c>
      <c r="P274" s="15">
        <v>5.777777777777778</v>
      </c>
      <c r="Q274" s="15">
        <v>0.8333333333333334</v>
      </c>
      <c r="R274" s="136"/>
    </row>
    <row r="275" spans="2:18" ht="22.5">
      <c r="B275" s="93" t="s">
        <v>8</v>
      </c>
      <c r="C275" s="5">
        <v>3</v>
      </c>
      <c r="D275" s="15">
        <v>5.666666666666667</v>
      </c>
      <c r="E275" s="15">
        <v>2.309401076758503</v>
      </c>
      <c r="F275" s="7">
        <v>3</v>
      </c>
      <c r="G275" s="15">
        <v>5.333333333333333</v>
      </c>
      <c r="H275" s="15">
        <v>2.886751345948129</v>
      </c>
      <c r="I275" s="7">
        <v>3</v>
      </c>
      <c r="J275" s="15">
        <v>4</v>
      </c>
      <c r="K275" s="15">
        <v>1.7320508075688772</v>
      </c>
      <c r="L275" s="7">
        <v>3</v>
      </c>
      <c r="M275" s="15">
        <v>3.6666666666666665</v>
      </c>
      <c r="N275" s="15">
        <v>2.309401076758503</v>
      </c>
      <c r="O275" s="7">
        <v>3</v>
      </c>
      <c r="P275" s="15">
        <v>5.333333333333333</v>
      </c>
      <c r="Q275" s="15">
        <v>2.0816659994661326</v>
      </c>
      <c r="R275" s="136"/>
    </row>
    <row r="276" spans="2:18" ht="22.5">
      <c r="B276" s="93" t="s">
        <v>9</v>
      </c>
      <c r="C276" s="5">
        <v>6</v>
      </c>
      <c r="D276" s="15">
        <v>6.166666666666667</v>
      </c>
      <c r="E276" s="15">
        <v>0.9831920802501751</v>
      </c>
      <c r="F276" s="7">
        <v>5</v>
      </c>
      <c r="G276" s="15">
        <v>5.4</v>
      </c>
      <c r="H276" s="15">
        <v>1.816590212458495</v>
      </c>
      <c r="I276" s="7">
        <v>6</v>
      </c>
      <c r="J276" s="15">
        <v>5.5</v>
      </c>
      <c r="K276" s="15">
        <v>1.0488088481701514</v>
      </c>
      <c r="L276" s="7">
        <v>6</v>
      </c>
      <c r="M276" s="15">
        <v>4.333333333333333</v>
      </c>
      <c r="N276" s="15">
        <v>1.7511900715418265</v>
      </c>
      <c r="O276" s="7">
        <v>6</v>
      </c>
      <c r="P276" s="15">
        <v>5.833333333333333</v>
      </c>
      <c r="Q276" s="15">
        <v>0.752772652709081</v>
      </c>
      <c r="R276" s="136"/>
    </row>
    <row r="277" spans="2:18" ht="22.5">
      <c r="B277" s="93" t="s">
        <v>10</v>
      </c>
      <c r="C277" s="5">
        <v>1</v>
      </c>
      <c r="D277" s="15">
        <v>7</v>
      </c>
      <c r="E277" s="15"/>
      <c r="F277" s="7">
        <v>1</v>
      </c>
      <c r="G277" s="15">
        <v>6</v>
      </c>
      <c r="H277" s="15"/>
      <c r="I277" s="7">
        <v>1</v>
      </c>
      <c r="J277" s="15">
        <v>4</v>
      </c>
      <c r="K277" s="15"/>
      <c r="L277" s="7">
        <v>1</v>
      </c>
      <c r="M277" s="15">
        <v>4</v>
      </c>
      <c r="N277" s="15"/>
      <c r="O277" s="7">
        <v>1</v>
      </c>
      <c r="P277" s="15">
        <v>6</v>
      </c>
      <c r="Q277" s="15"/>
      <c r="R277" s="136"/>
    </row>
    <row r="278" spans="2:18" ht="13.5" thickBot="1">
      <c r="B278" s="94" t="s">
        <v>11</v>
      </c>
      <c r="C278" s="9">
        <v>136</v>
      </c>
      <c r="D278" s="18">
        <v>5.816176470588235</v>
      </c>
      <c r="E278" s="18">
        <v>1.0270576880357678</v>
      </c>
      <c r="F278" s="11">
        <v>134</v>
      </c>
      <c r="G278" s="18">
        <v>5.067164179104476</v>
      </c>
      <c r="H278" s="18">
        <v>1.6091737065821505</v>
      </c>
      <c r="I278" s="11">
        <v>136</v>
      </c>
      <c r="J278" s="18">
        <v>4.882352941176471</v>
      </c>
      <c r="K278" s="18">
        <v>1.2999078231104992</v>
      </c>
      <c r="L278" s="11">
        <v>136</v>
      </c>
      <c r="M278" s="18">
        <v>4.5955882352941195</v>
      </c>
      <c r="N278" s="18">
        <v>1.436965302658958</v>
      </c>
      <c r="O278" s="11">
        <v>137</v>
      </c>
      <c r="P278" s="18">
        <v>5.525547445255474</v>
      </c>
      <c r="Q278" s="18">
        <v>0.9707508613772892</v>
      </c>
      <c r="R278" s="136"/>
    </row>
    <row r="279" spans="2:17" ht="13.5" thickTop="1">
      <c r="B279" s="66"/>
      <c r="C279" s="64"/>
      <c r="D279" s="66"/>
      <c r="E279" s="66"/>
      <c r="F279" s="64"/>
      <c r="G279" s="66"/>
      <c r="H279" s="66"/>
      <c r="I279" s="64"/>
      <c r="J279" s="66"/>
      <c r="K279" s="66"/>
      <c r="L279" s="64"/>
      <c r="M279" s="66"/>
      <c r="N279" s="66"/>
      <c r="O279" s="64"/>
      <c r="P279" s="66"/>
      <c r="Q279" s="66"/>
    </row>
    <row r="280" spans="1:17" ht="23.25">
      <c r="A280" s="73" t="s">
        <v>222</v>
      </c>
      <c r="B280" s="66"/>
      <c r="C280" s="64"/>
      <c r="D280" s="66"/>
      <c r="E280" s="66"/>
      <c r="F280" s="64"/>
      <c r="G280" s="66"/>
      <c r="H280" s="66"/>
      <c r="I280" s="64"/>
      <c r="J280" s="66"/>
      <c r="K280" s="66"/>
      <c r="L280" s="64"/>
      <c r="M280" s="66"/>
      <c r="N280" s="66"/>
      <c r="O280" s="64"/>
      <c r="P280" s="66"/>
      <c r="Q280" s="66"/>
    </row>
    <row r="281" spans="1:17" ht="12.75">
      <c r="A281" s="72" t="s">
        <v>228</v>
      </c>
      <c r="B281" s="66"/>
      <c r="C281" s="64"/>
      <c r="D281" s="66"/>
      <c r="E281" s="66"/>
      <c r="F281" s="64"/>
      <c r="G281" s="66"/>
      <c r="H281" s="66"/>
      <c r="I281" s="64"/>
      <c r="J281" s="66"/>
      <c r="K281" s="66"/>
      <c r="L281" s="64"/>
      <c r="M281" s="66"/>
      <c r="N281" s="66"/>
      <c r="O281" s="64"/>
      <c r="P281" s="66"/>
      <c r="Q281" s="66"/>
    </row>
    <row r="282" spans="1:2" ht="12.75">
      <c r="A282" s="72" t="s">
        <v>223</v>
      </c>
      <c r="B282" s="66"/>
    </row>
    <row r="283" ht="12.75">
      <c r="A283" s="72"/>
    </row>
    <row r="284" spans="2:15" ht="14.25" thickBot="1">
      <c r="B284" s="160" t="s">
        <v>108</v>
      </c>
      <c r="C284" s="160"/>
      <c r="D284" s="160"/>
      <c r="E284" s="160"/>
      <c r="F284" s="160"/>
      <c r="G284" s="160"/>
      <c r="H284" s="160"/>
      <c r="I284" s="160"/>
      <c r="J284" s="160"/>
      <c r="K284" s="160"/>
      <c r="L284" s="160"/>
      <c r="M284" s="160"/>
      <c r="N284" s="160"/>
      <c r="O284" s="136"/>
    </row>
    <row r="285" spans="2:15" ht="13.5" thickTop="1">
      <c r="B285" s="161" t="s">
        <v>0</v>
      </c>
      <c r="C285" s="175" t="s">
        <v>109</v>
      </c>
      <c r="D285" s="173"/>
      <c r="E285" s="173"/>
      <c r="F285" s="173" t="s">
        <v>110</v>
      </c>
      <c r="G285" s="173"/>
      <c r="H285" s="173"/>
      <c r="I285" s="173" t="s">
        <v>111</v>
      </c>
      <c r="J285" s="173"/>
      <c r="K285" s="173"/>
      <c r="L285" s="173" t="s">
        <v>112</v>
      </c>
      <c r="M285" s="173"/>
      <c r="N285" s="174"/>
      <c r="O285" s="136"/>
    </row>
    <row r="286" spans="2:15" ht="13.5" thickBot="1">
      <c r="B286" s="163"/>
      <c r="C286" s="86" t="s">
        <v>6</v>
      </c>
      <c r="D286" s="87" t="s">
        <v>106</v>
      </c>
      <c r="E286" s="87" t="s">
        <v>107</v>
      </c>
      <c r="F286" s="87" t="s">
        <v>6</v>
      </c>
      <c r="G286" s="87" t="s">
        <v>106</v>
      </c>
      <c r="H286" s="87" t="s">
        <v>107</v>
      </c>
      <c r="I286" s="87" t="s">
        <v>6</v>
      </c>
      <c r="J286" s="87" t="s">
        <v>106</v>
      </c>
      <c r="K286" s="87" t="s">
        <v>113</v>
      </c>
      <c r="L286" s="87" t="s">
        <v>6</v>
      </c>
      <c r="M286" s="87" t="s">
        <v>106</v>
      </c>
      <c r="N286" s="88" t="s">
        <v>113</v>
      </c>
      <c r="O286" s="136"/>
    </row>
    <row r="287" spans="2:15" ht="13.5" thickTop="1">
      <c r="B287" s="92" t="s">
        <v>260</v>
      </c>
      <c r="C287" s="1">
        <v>9</v>
      </c>
      <c r="D287" s="13">
        <v>5.222222222222221</v>
      </c>
      <c r="E287" s="13">
        <v>1.3017082793177754</v>
      </c>
      <c r="F287" s="3">
        <v>9</v>
      </c>
      <c r="G287" s="13">
        <v>4.333333333333333</v>
      </c>
      <c r="H287" s="13">
        <v>1.224744871391589</v>
      </c>
      <c r="I287" s="3">
        <v>9</v>
      </c>
      <c r="J287" s="13">
        <v>4.888888888888889</v>
      </c>
      <c r="K287" s="13">
        <v>1.2692955176439848</v>
      </c>
      <c r="L287" s="3">
        <v>9</v>
      </c>
      <c r="M287" s="13">
        <v>4.777777777777778</v>
      </c>
      <c r="N287" s="14">
        <v>1.2018504251546631</v>
      </c>
      <c r="O287" s="136"/>
    </row>
    <row r="288" spans="2:15" ht="12.75">
      <c r="B288" s="93" t="s">
        <v>261</v>
      </c>
      <c r="C288" s="5">
        <v>15</v>
      </c>
      <c r="D288" s="15">
        <v>4.8</v>
      </c>
      <c r="E288" s="16">
        <v>1.3732131246511903</v>
      </c>
      <c r="F288" s="7">
        <v>14</v>
      </c>
      <c r="G288" s="15">
        <v>4.071428571428571</v>
      </c>
      <c r="H288" s="15">
        <v>0.9972489631508747</v>
      </c>
      <c r="I288" s="7">
        <v>15</v>
      </c>
      <c r="J288" s="15">
        <v>3.599999999999999</v>
      </c>
      <c r="K288" s="15">
        <v>1.2983506020002016</v>
      </c>
      <c r="L288" s="7">
        <v>14</v>
      </c>
      <c r="M288" s="15">
        <v>3.4999999999999996</v>
      </c>
      <c r="N288" s="20">
        <v>1.4005493427717788</v>
      </c>
      <c r="O288" s="136"/>
    </row>
    <row r="289" spans="2:15" ht="12.75">
      <c r="B289" s="93" t="s">
        <v>262</v>
      </c>
      <c r="C289" s="5">
        <v>19</v>
      </c>
      <c r="D289" s="15">
        <v>4.421052631578948</v>
      </c>
      <c r="E289" s="16">
        <v>1.304513083861144</v>
      </c>
      <c r="F289" s="7">
        <v>19</v>
      </c>
      <c r="G289" s="15">
        <v>3.6315789473684212</v>
      </c>
      <c r="H289" s="15">
        <v>1.6059101370939322</v>
      </c>
      <c r="I289" s="7">
        <v>19</v>
      </c>
      <c r="J289" s="15">
        <v>2.8947368421052624</v>
      </c>
      <c r="K289" s="16">
        <v>1.6631541934965106</v>
      </c>
      <c r="L289" s="7">
        <v>19</v>
      </c>
      <c r="M289" s="15">
        <v>3.1052631578947367</v>
      </c>
      <c r="N289" s="17">
        <v>1.242521488394791</v>
      </c>
      <c r="O289" s="136"/>
    </row>
    <row r="290" spans="2:15" ht="12.75">
      <c r="B290" s="93" t="s">
        <v>263</v>
      </c>
      <c r="C290" s="5">
        <v>33</v>
      </c>
      <c r="D290" s="15">
        <v>4.96969696969697</v>
      </c>
      <c r="E290" s="16">
        <v>0.9837698055454996</v>
      </c>
      <c r="F290" s="7">
        <v>32</v>
      </c>
      <c r="G290" s="15">
        <v>4.593749999999999</v>
      </c>
      <c r="H290" s="15">
        <v>1.3406636536648797</v>
      </c>
      <c r="I290" s="7">
        <v>33</v>
      </c>
      <c r="J290" s="15">
        <v>4.151515151515151</v>
      </c>
      <c r="K290" s="16">
        <v>1.2777228798044424</v>
      </c>
      <c r="L290" s="7">
        <v>31</v>
      </c>
      <c r="M290" s="15">
        <v>4.483870967741935</v>
      </c>
      <c r="N290" s="17">
        <v>1.5026857675938219</v>
      </c>
      <c r="O290" s="136"/>
    </row>
    <row r="291" spans="2:15" ht="12.75">
      <c r="B291" s="93" t="s">
        <v>264</v>
      </c>
      <c r="C291" s="5">
        <v>48</v>
      </c>
      <c r="D291" s="15">
        <v>5.416666666666666</v>
      </c>
      <c r="E291" s="16">
        <v>0.963886930186522</v>
      </c>
      <c r="F291" s="7">
        <v>48</v>
      </c>
      <c r="G291" s="15">
        <v>4.75</v>
      </c>
      <c r="H291" s="15">
        <v>1.2290802650243557</v>
      </c>
      <c r="I291" s="7">
        <v>48</v>
      </c>
      <c r="J291" s="15">
        <v>4.041666666666667</v>
      </c>
      <c r="K291" s="16">
        <v>1.5011815677294937</v>
      </c>
      <c r="L291" s="7">
        <v>48</v>
      </c>
      <c r="M291" s="15">
        <v>4.083333333333333</v>
      </c>
      <c r="N291" s="17">
        <v>1.6481237989719062</v>
      </c>
      <c r="O291" s="136"/>
    </row>
    <row r="292" spans="2:15" ht="12.75">
      <c r="B292" s="93" t="s">
        <v>265</v>
      </c>
      <c r="C292" s="5">
        <v>12</v>
      </c>
      <c r="D292" s="15">
        <v>5.166666666666667</v>
      </c>
      <c r="E292" s="16">
        <v>0.834847109936722</v>
      </c>
      <c r="F292" s="7">
        <v>11</v>
      </c>
      <c r="G292" s="15">
        <v>4.636363636363637</v>
      </c>
      <c r="H292" s="15">
        <v>1.2060453783110547</v>
      </c>
      <c r="I292" s="7">
        <v>12</v>
      </c>
      <c r="J292" s="15">
        <v>4.333333333333333</v>
      </c>
      <c r="K292" s="16">
        <v>1.1547005383792515</v>
      </c>
      <c r="L292" s="7">
        <v>12</v>
      </c>
      <c r="M292" s="15">
        <v>4.666666666666667</v>
      </c>
      <c r="N292" s="17">
        <v>1.497472618255253</v>
      </c>
      <c r="O292" s="136"/>
    </row>
    <row r="293" spans="2:15" ht="22.5">
      <c r="B293" s="93" t="s">
        <v>8</v>
      </c>
      <c r="C293" s="5">
        <v>3</v>
      </c>
      <c r="D293" s="15">
        <v>5</v>
      </c>
      <c r="E293" s="16">
        <v>1</v>
      </c>
      <c r="F293" s="7">
        <v>3</v>
      </c>
      <c r="G293" s="15">
        <v>4.333333333333333</v>
      </c>
      <c r="H293" s="15">
        <v>3.0550504633038935</v>
      </c>
      <c r="I293" s="7">
        <v>3</v>
      </c>
      <c r="J293" s="15">
        <v>3</v>
      </c>
      <c r="K293" s="16">
        <v>1</v>
      </c>
      <c r="L293" s="7">
        <v>3</v>
      </c>
      <c r="M293" s="15">
        <v>3.3333333333333335</v>
      </c>
      <c r="N293" s="17">
        <v>3.2145502536643185</v>
      </c>
      <c r="O293" s="136"/>
    </row>
    <row r="294" spans="2:15" ht="22.5">
      <c r="B294" s="93" t="s">
        <v>9</v>
      </c>
      <c r="C294" s="5">
        <v>11</v>
      </c>
      <c r="D294" s="15">
        <v>5.818181818181818</v>
      </c>
      <c r="E294" s="16">
        <v>0.873862897505303</v>
      </c>
      <c r="F294" s="7">
        <v>11</v>
      </c>
      <c r="G294" s="15">
        <v>4.454545454545454</v>
      </c>
      <c r="H294" s="15">
        <v>1.7529196424044293</v>
      </c>
      <c r="I294" s="7">
        <v>11</v>
      </c>
      <c r="J294" s="15">
        <v>4.545454545454545</v>
      </c>
      <c r="K294" s="16">
        <v>1.9164360862620158</v>
      </c>
      <c r="L294" s="7">
        <v>11</v>
      </c>
      <c r="M294" s="15">
        <v>4.454545454545454</v>
      </c>
      <c r="N294" s="17">
        <v>1.8090680674665816</v>
      </c>
      <c r="O294" s="136"/>
    </row>
    <row r="295" spans="2:15" ht="22.5">
      <c r="B295" s="93" t="s">
        <v>10</v>
      </c>
      <c r="C295" s="5">
        <v>2</v>
      </c>
      <c r="D295" s="15">
        <v>4.5</v>
      </c>
      <c r="E295" s="16">
        <v>0.7071067811865476</v>
      </c>
      <c r="F295" s="7">
        <v>2</v>
      </c>
      <c r="G295" s="15">
        <v>4</v>
      </c>
      <c r="H295" s="15">
        <v>0</v>
      </c>
      <c r="I295" s="7">
        <v>2</v>
      </c>
      <c r="J295" s="15">
        <v>4.5</v>
      </c>
      <c r="K295" s="16">
        <v>0.7071067811865476</v>
      </c>
      <c r="L295" s="7">
        <v>2</v>
      </c>
      <c r="M295" s="15">
        <v>3.5</v>
      </c>
      <c r="N295" s="17">
        <v>0.7071067811865476</v>
      </c>
      <c r="O295" s="136"/>
    </row>
    <row r="296" spans="2:15" ht="13.5" thickBot="1">
      <c r="B296" s="94" t="s">
        <v>11</v>
      </c>
      <c r="C296" s="9">
        <v>152</v>
      </c>
      <c r="D296" s="18">
        <v>5.1118421052631575</v>
      </c>
      <c r="E296" s="21">
        <v>1.107167151216094</v>
      </c>
      <c r="F296" s="11">
        <v>149</v>
      </c>
      <c r="G296" s="18">
        <v>4.436241610738253</v>
      </c>
      <c r="H296" s="18">
        <v>1.3819402129038112</v>
      </c>
      <c r="I296" s="11">
        <v>152</v>
      </c>
      <c r="J296" s="18">
        <v>3.973684210526316</v>
      </c>
      <c r="K296" s="18">
        <v>1.5003194733566405</v>
      </c>
      <c r="L296" s="11">
        <v>149</v>
      </c>
      <c r="M296" s="18">
        <v>4.080536912751678</v>
      </c>
      <c r="N296" s="19">
        <v>1.6003242007839313</v>
      </c>
      <c r="O296" s="136"/>
    </row>
    <row r="297" spans="2:14" ht="13.5" thickTop="1">
      <c r="B297" s="66"/>
      <c r="C297" s="66"/>
      <c r="D297" s="66"/>
      <c r="E297" s="67"/>
      <c r="F297" s="64"/>
      <c r="G297" s="66"/>
      <c r="H297" s="66"/>
      <c r="I297" s="64"/>
      <c r="J297" s="66"/>
      <c r="K297" s="66"/>
      <c r="L297" s="64"/>
      <c r="M297" s="66"/>
      <c r="N297" s="66"/>
    </row>
    <row r="298" spans="2:14" ht="8.25" customHeight="1">
      <c r="B298" s="66"/>
      <c r="C298" s="66"/>
      <c r="D298" s="66"/>
      <c r="E298" s="67"/>
      <c r="F298" s="64"/>
      <c r="G298" s="66"/>
      <c r="H298" s="66"/>
      <c r="I298" s="64"/>
      <c r="J298" s="66"/>
      <c r="K298" s="66"/>
      <c r="L298" s="64"/>
      <c r="M298" s="66"/>
      <c r="N298" s="66"/>
    </row>
    <row r="299" spans="1:14" ht="26.25" customHeight="1" thickBot="1">
      <c r="A299" s="71" t="s">
        <v>224</v>
      </c>
      <c r="B299" s="71"/>
      <c r="C299" s="71"/>
      <c r="D299" s="71"/>
      <c r="E299" s="71"/>
      <c r="F299" s="64"/>
      <c r="G299" s="66"/>
      <c r="H299" s="66"/>
      <c r="I299" s="64"/>
      <c r="J299" s="66"/>
      <c r="K299" s="66"/>
      <c r="L299" s="64"/>
      <c r="M299" s="66"/>
      <c r="N299" s="66"/>
    </row>
    <row r="300" ht="12.75">
      <c r="A300" s="72" t="s">
        <v>225</v>
      </c>
    </row>
    <row r="301" ht="12.75">
      <c r="A301" s="72"/>
    </row>
    <row r="302" spans="2:7" ht="14.25" thickBot="1">
      <c r="B302" s="160" t="s">
        <v>114</v>
      </c>
      <c r="C302" s="160"/>
      <c r="D302" s="160"/>
      <c r="E302" s="160"/>
      <c r="F302" s="160"/>
      <c r="G302" s="136"/>
    </row>
    <row r="303" spans="2:7" ht="13.5" thickTop="1">
      <c r="B303" s="161" t="s">
        <v>0</v>
      </c>
      <c r="C303" s="164" t="s">
        <v>115</v>
      </c>
      <c r="D303" s="165"/>
      <c r="E303" s="165"/>
      <c r="F303" s="166"/>
      <c r="G303" s="136"/>
    </row>
    <row r="304" spans="2:7" ht="12.75">
      <c r="B304" s="162"/>
      <c r="C304" s="167" t="s">
        <v>44</v>
      </c>
      <c r="D304" s="168"/>
      <c r="E304" s="169" t="s">
        <v>45</v>
      </c>
      <c r="F304" s="177"/>
      <c r="G304" s="136"/>
    </row>
    <row r="305" spans="2:7" ht="13.5" thickBot="1">
      <c r="B305" s="163"/>
      <c r="C305" s="86" t="s">
        <v>6</v>
      </c>
      <c r="D305" s="87" t="s">
        <v>7</v>
      </c>
      <c r="E305" s="87" t="s">
        <v>6</v>
      </c>
      <c r="F305" s="88" t="s">
        <v>7</v>
      </c>
      <c r="G305" s="136"/>
    </row>
    <row r="306" spans="2:7" ht="13.5" thickTop="1">
      <c r="B306" s="92" t="s">
        <v>260</v>
      </c>
      <c r="C306" s="1">
        <v>10</v>
      </c>
      <c r="D306" s="2">
        <v>1</v>
      </c>
      <c r="E306" s="3">
        <v>0</v>
      </c>
      <c r="F306" s="4">
        <v>0</v>
      </c>
      <c r="G306" s="136"/>
    </row>
    <row r="307" spans="2:7" ht="12.75">
      <c r="B307" s="93" t="s">
        <v>261</v>
      </c>
      <c r="C307" s="5">
        <v>15</v>
      </c>
      <c r="D307" s="6">
        <v>0.9375</v>
      </c>
      <c r="E307" s="7">
        <v>1</v>
      </c>
      <c r="F307" s="8">
        <v>0.0625</v>
      </c>
      <c r="G307" s="136"/>
    </row>
    <row r="308" spans="2:7" ht="12.75">
      <c r="B308" s="93" t="s">
        <v>262</v>
      </c>
      <c r="C308" s="5">
        <v>19</v>
      </c>
      <c r="D308" s="6">
        <v>1</v>
      </c>
      <c r="E308" s="7">
        <v>0</v>
      </c>
      <c r="F308" s="8">
        <v>0</v>
      </c>
      <c r="G308" s="136"/>
    </row>
    <row r="309" spans="2:7" ht="12.75">
      <c r="B309" s="93" t="s">
        <v>263</v>
      </c>
      <c r="C309" s="5">
        <v>33</v>
      </c>
      <c r="D309" s="6">
        <v>1</v>
      </c>
      <c r="E309" s="7">
        <v>0</v>
      </c>
      <c r="F309" s="8">
        <v>0</v>
      </c>
      <c r="G309" s="136"/>
    </row>
    <row r="310" spans="2:7" ht="12.75">
      <c r="B310" s="93" t="s">
        <v>264</v>
      </c>
      <c r="C310" s="5">
        <v>47</v>
      </c>
      <c r="D310" s="6">
        <v>0.9791666666666667</v>
      </c>
      <c r="E310" s="7">
        <v>1</v>
      </c>
      <c r="F310" s="8">
        <v>0.020833333333333336</v>
      </c>
      <c r="G310" s="136"/>
    </row>
    <row r="311" spans="2:7" ht="12.75">
      <c r="B311" s="93" t="s">
        <v>265</v>
      </c>
      <c r="C311" s="5">
        <v>11</v>
      </c>
      <c r="D311" s="6">
        <v>0.9166666666666667</v>
      </c>
      <c r="E311" s="7">
        <v>1</v>
      </c>
      <c r="F311" s="8">
        <v>0.08333333333333334</v>
      </c>
      <c r="G311" s="136"/>
    </row>
    <row r="312" spans="2:7" ht="22.5">
      <c r="B312" s="93" t="s">
        <v>8</v>
      </c>
      <c r="C312" s="5">
        <v>3</v>
      </c>
      <c r="D312" s="6">
        <v>1</v>
      </c>
      <c r="E312" s="7">
        <v>0</v>
      </c>
      <c r="F312" s="8">
        <v>0</v>
      </c>
      <c r="G312" s="136"/>
    </row>
    <row r="313" spans="2:7" ht="33.75">
      <c r="B313" s="93" t="s">
        <v>211</v>
      </c>
      <c r="C313" s="5">
        <v>1</v>
      </c>
      <c r="D313" s="6">
        <v>1</v>
      </c>
      <c r="E313" s="7">
        <v>0</v>
      </c>
      <c r="F313" s="8">
        <v>0</v>
      </c>
      <c r="G313" s="136"/>
    </row>
    <row r="314" spans="2:7" ht="22.5">
      <c r="B314" s="93" t="s">
        <v>9</v>
      </c>
      <c r="C314" s="5">
        <v>8</v>
      </c>
      <c r="D314" s="6">
        <v>0.7272727272727273</v>
      </c>
      <c r="E314" s="7">
        <v>3</v>
      </c>
      <c r="F314" s="8">
        <v>0.2727272727272727</v>
      </c>
      <c r="G314" s="136"/>
    </row>
    <row r="315" spans="2:7" ht="22.5">
      <c r="B315" s="93" t="s">
        <v>10</v>
      </c>
      <c r="C315" s="5">
        <v>1</v>
      </c>
      <c r="D315" s="6">
        <v>0.5</v>
      </c>
      <c r="E315" s="7">
        <v>1</v>
      </c>
      <c r="F315" s="8">
        <v>0.5</v>
      </c>
      <c r="G315" s="136"/>
    </row>
    <row r="316" spans="2:7" ht="13.5" thickBot="1">
      <c r="B316" s="94" t="s">
        <v>11</v>
      </c>
      <c r="C316" s="9">
        <v>148</v>
      </c>
      <c r="D316" s="10">
        <v>0.9548387096774194</v>
      </c>
      <c r="E316" s="11">
        <v>7</v>
      </c>
      <c r="F316" s="12">
        <v>0.04516129032258065</v>
      </c>
      <c r="G316" s="136"/>
    </row>
    <row r="317" spans="3:6" ht="13.5" thickTop="1">
      <c r="C317" s="64"/>
      <c r="D317" s="65"/>
      <c r="E317" s="64"/>
      <c r="F317" s="65"/>
    </row>
    <row r="318" spans="1:6" ht="23.25">
      <c r="A318" s="73" t="s">
        <v>226</v>
      </c>
      <c r="C318" s="64"/>
      <c r="D318" s="65"/>
      <c r="E318" s="64"/>
      <c r="F318" s="65"/>
    </row>
    <row r="319" spans="1:6" ht="12.75">
      <c r="A319" s="72" t="s">
        <v>227</v>
      </c>
      <c r="C319" s="64"/>
      <c r="D319" s="65"/>
      <c r="E319" s="64"/>
      <c r="F319" s="65"/>
    </row>
    <row r="321" spans="2:11" ht="14.25" thickBot="1">
      <c r="B321" s="160" t="s">
        <v>116</v>
      </c>
      <c r="C321" s="160"/>
      <c r="D321" s="160"/>
      <c r="E321" s="160"/>
      <c r="F321" s="160"/>
      <c r="G321" s="160"/>
      <c r="H321" s="160"/>
      <c r="I321" s="160"/>
      <c r="J321" s="160"/>
      <c r="K321" s="136"/>
    </row>
    <row r="322" spans="2:10" ht="13.5" customHeight="1" thickTop="1">
      <c r="B322" s="161" t="s">
        <v>0</v>
      </c>
      <c r="C322" s="164" t="s">
        <v>117</v>
      </c>
      <c r="D322" s="165"/>
      <c r="E322" s="165"/>
      <c r="F322" s="165"/>
      <c r="G322" s="165"/>
      <c r="H322" s="165"/>
      <c r="I322" s="165"/>
      <c r="J322" s="166"/>
    </row>
    <row r="323" spans="2:10" ht="12.75" customHeight="1">
      <c r="B323" s="162"/>
      <c r="C323" s="167" t="s">
        <v>118</v>
      </c>
      <c r="D323" s="168"/>
      <c r="E323" s="169" t="s">
        <v>119</v>
      </c>
      <c r="F323" s="170"/>
      <c r="G323" s="168" t="s">
        <v>120</v>
      </c>
      <c r="H323" s="168"/>
      <c r="I323" s="168" t="s">
        <v>121</v>
      </c>
      <c r="J323" s="168"/>
    </row>
    <row r="324" spans="2:10" ht="13.5" thickBot="1">
      <c r="B324" s="163"/>
      <c r="C324" s="86" t="s">
        <v>6</v>
      </c>
      <c r="D324" s="87" t="s">
        <v>7</v>
      </c>
      <c r="E324" s="87" t="s">
        <v>6</v>
      </c>
      <c r="F324" s="87" t="s">
        <v>7</v>
      </c>
      <c r="G324" s="87" t="s">
        <v>6</v>
      </c>
      <c r="H324" s="87" t="s">
        <v>7</v>
      </c>
      <c r="I324" s="87" t="s">
        <v>6</v>
      </c>
      <c r="J324" s="87" t="s">
        <v>7</v>
      </c>
    </row>
    <row r="325" spans="2:10" ht="13.5" thickTop="1">
      <c r="B325" s="92" t="s">
        <v>261</v>
      </c>
      <c r="C325" s="1">
        <v>1</v>
      </c>
      <c r="D325" s="2">
        <v>1</v>
      </c>
      <c r="E325" s="3">
        <v>0</v>
      </c>
      <c r="F325" s="2">
        <v>0</v>
      </c>
      <c r="G325" s="3">
        <v>0</v>
      </c>
      <c r="H325" s="2">
        <v>0</v>
      </c>
      <c r="I325" s="3">
        <v>0</v>
      </c>
      <c r="J325" s="2">
        <v>0</v>
      </c>
    </row>
    <row r="326" spans="2:10" ht="12.75">
      <c r="B326" s="93" t="s">
        <v>264</v>
      </c>
      <c r="C326" s="5">
        <v>1</v>
      </c>
      <c r="D326" s="6">
        <v>1</v>
      </c>
      <c r="E326" s="7">
        <v>0</v>
      </c>
      <c r="F326" s="6">
        <v>0</v>
      </c>
      <c r="G326" s="7">
        <v>0</v>
      </c>
      <c r="H326" s="6">
        <v>0</v>
      </c>
      <c r="I326" s="7">
        <v>0</v>
      </c>
      <c r="J326" s="6">
        <v>0</v>
      </c>
    </row>
    <row r="327" spans="2:10" ht="12.75">
      <c r="B327" s="93" t="s">
        <v>265</v>
      </c>
      <c r="C327" s="5">
        <v>0</v>
      </c>
      <c r="D327" s="6">
        <v>0</v>
      </c>
      <c r="E327" s="7">
        <v>1</v>
      </c>
      <c r="F327" s="6">
        <v>1</v>
      </c>
      <c r="G327" s="7">
        <v>0</v>
      </c>
      <c r="H327" s="6">
        <v>0</v>
      </c>
      <c r="I327" s="7">
        <v>0</v>
      </c>
      <c r="J327" s="6">
        <v>0</v>
      </c>
    </row>
    <row r="328" spans="2:10" ht="22.5">
      <c r="B328" s="93" t="s">
        <v>9</v>
      </c>
      <c r="C328" s="5">
        <v>2</v>
      </c>
      <c r="D328" s="6">
        <v>0.6666666666666667</v>
      </c>
      <c r="E328" s="7">
        <v>1</v>
      </c>
      <c r="F328" s="6">
        <v>0.33333333333333337</v>
      </c>
      <c r="G328" s="7">
        <v>0</v>
      </c>
      <c r="H328" s="6">
        <v>0</v>
      </c>
      <c r="I328" s="7">
        <v>0</v>
      </c>
      <c r="J328" s="6">
        <v>0</v>
      </c>
    </row>
    <row r="329" spans="2:10" ht="22.5">
      <c r="B329" s="93" t="s">
        <v>10</v>
      </c>
      <c r="C329" s="5">
        <v>1</v>
      </c>
      <c r="D329" s="6">
        <v>1</v>
      </c>
      <c r="E329" s="7">
        <v>0</v>
      </c>
      <c r="F329" s="6">
        <v>0</v>
      </c>
      <c r="G329" s="7">
        <v>0</v>
      </c>
      <c r="H329" s="6">
        <v>0</v>
      </c>
      <c r="I329" s="7">
        <v>0</v>
      </c>
      <c r="J329" s="6">
        <v>0</v>
      </c>
    </row>
    <row r="330" spans="2:10" ht="13.5" thickBot="1">
      <c r="B330" s="94" t="s">
        <v>11</v>
      </c>
      <c r="C330" s="9">
        <v>5</v>
      </c>
      <c r="D330" s="10">
        <v>0.7142857142857143</v>
      </c>
      <c r="E330" s="11">
        <v>2</v>
      </c>
      <c r="F330" s="10">
        <v>0.28571428571428575</v>
      </c>
      <c r="G330" s="11">
        <v>0</v>
      </c>
      <c r="H330" s="10">
        <v>0</v>
      </c>
      <c r="I330" s="11">
        <v>0</v>
      </c>
      <c r="J330" s="10">
        <v>0</v>
      </c>
    </row>
    <row r="331" ht="13.5" thickTop="1"/>
    <row r="332" spans="2:9" ht="14.25" thickBot="1">
      <c r="B332" s="160" t="s">
        <v>122</v>
      </c>
      <c r="C332" s="160"/>
      <c r="D332" s="160"/>
      <c r="E332" s="160"/>
      <c r="F332" s="160"/>
      <c r="G332" s="160"/>
      <c r="H332" s="160"/>
      <c r="I332" s="136"/>
    </row>
    <row r="333" spans="2:9" ht="13.5" customHeight="1" thickTop="1">
      <c r="B333" s="161" t="s">
        <v>0</v>
      </c>
      <c r="C333" s="164" t="s">
        <v>123</v>
      </c>
      <c r="D333" s="165"/>
      <c r="E333" s="165"/>
      <c r="F333" s="165"/>
      <c r="G333" s="165"/>
      <c r="H333" s="166"/>
      <c r="I333" s="136"/>
    </row>
    <row r="334" spans="2:9" ht="12.75">
      <c r="B334" s="162"/>
      <c r="C334" s="167" t="s">
        <v>124</v>
      </c>
      <c r="D334" s="168"/>
      <c r="E334" s="169" t="s">
        <v>125</v>
      </c>
      <c r="F334" s="170"/>
      <c r="G334" s="168" t="s">
        <v>126</v>
      </c>
      <c r="H334" s="171"/>
      <c r="I334" s="136"/>
    </row>
    <row r="335" spans="2:9" ht="13.5" thickBot="1">
      <c r="B335" s="163"/>
      <c r="C335" s="86" t="s">
        <v>6</v>
      </c>
      <c r="D335" s="87" t="s">
        <v>7</v>
      </c>
      <c r="E335" s="87" t="s">
        <v>6</v>
      </c>
      <c r="F335" s="87" t="s">
        <v>7</v>
      </c>
      <c r="G335" s="87" t="s">
        <v>6</v>
      </c>
      <c r="H335" s="88" t="s">
        <v>7</v>
      </c>
      <c r="I335" s="136"/>
    </row>
    <row r="336" spans="2:9" ht="13.5" thickTop="1">
      <c r="B336" s="92" t="s">
        <v>261</v>
      </c>
      <c r="C336" s="1">
        <v>0</v>
      </c>
      <c r="D336" s="2">
        <v>0</v>
      </c>
      <c r="E336" s="3">
        <v>1</v>
      </c>
      <c r="F336" s="2">
        <v>1</v>
      </c>
      <c r="G336" s="3">
        <v>0</v>
      </c>
      <c r="H336" s="4">
        <v>0</v>
      </c>
      <c r="I336" s="136"/>
    </row>
    <row r="337" spans="2:9" ht="12.75">
      <c r="B337" s="93" t="s">
        <v>264</v>
      </c>
      <c r="C337" s="5">
        <v>0</v>
      </c>
      <c r="D337" s="6">
        <v>0</v>
      </c>
      <c r="E337" s="7">
        <v>1</v>
      </c>
      <c r="F337" s="6">
        <v>1</v>
      </c>
      <c r="G337" s="7">
        <v>0</v>
      </c>
      <c r="H337" s="8">
        <v>0</v>
      </c>
      <c r="I337" s="136"/>
    </row>
    <row r="338" spans="2:9" ht="12.75">
      <c r="B338" s="93" t="s">
        <v>265</v>
      </c>
      <c r="C338" s="5">
        <v>0</v>
      </c>
      <c r="D338" s="6">
        <v>0</v>
      </c>
      <c r="E338" s="7">
        <v>1</v>
      </c>
      <c r="F338" s="6">
        <v>1</v>
      </c>
      <c r="G338" s="7">
        <v>0</v>
      </c>
      <c r="H338" s="8">
        <v>0</v>
      </c>
      <c r="I338" s="136"/>
    </row>
    <row r="339" spans="2:9" ht="22.5">
      <c r="B339" s="93" t="s">
        <v>9</v>
      </c>
      <c r="C339" s="5">
        <v>2</v>
      </c>
      <c r="D339" s="6">
        <v>0.6666666666666667</v>
      </c>
      <c r="E339" s="7">
        <v>1</v>
      </c>
      <c r="F339" s="6">
        <v>0.33333333333333337</v>
      </c>
      <c r="G339" s="7">
        <v>0</v>
      </c>
      <c r="H339" s="8">
        <v>0</v>
      </c>
      <c r="I339" s="136"/>
    </row>
    <row r="340" spans="2:9" ht="22.5">
      <c r="B340" s="93" t="s">
        <v>10</v>
      </c>
      <c r="C340" s="5">
        <v>0</v>
      </c>
      <c r="D340" s="6">
        <v>0</v>
      </c>
      <c r="E340" s="7">
        <v>1</v>
      </c>
      <c r="F340" s="6">
        <v>1</v>
      </c>
      <c r="G340" s="7">
        <v>0</v>
      </c>
      <c r="H340" s="8">
        <v>0</v>
      </c>
      <c r="I340" s="136"/>
    </row>
    <row r="341" spans="2:9" ht="13.5" thickBot="1">
      <c r="B341" s="94" t="s">
        <v>11</v>
      </c>
      <c r="C341" s="9">
        <v>2</v>
      </c>
      <c r="D341" s="10">
        <v>0.28571428571428575</v>
      </c>
      <c r="E341" s="11">
        <v>5</v>
      </c>
      <c r="F341" s="10">
        <v>0.7142857142857143</v>
      </c>
      <c r="G341" s="11">
        <v>0</v>
      </c>
      <c r="H341" s="12">
        <v>0</v>
      </c>
      <c r="I341" s="136"/>
    </row>
    <row r="342" ht="13.5" thickTop="1"/>
    <row r="343" spans="2:30" ht="14.25" thickBot="1">
      <c r="B343" s="160" t="s">
        <v>127</v>
      </c>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c r="AA343" s="160"/>
      <c r="AB343" s="160"/>
      <c r="AC343" s="160"/>
      <c r="AD343" s="136"/>
    </row>
    <row r="344" spans="2:30" ht="14.25" customHeight="1" thickTop="1">
      <c r="B344" s="161" t="s">
        <v>0</v>
      </c>
      <c r="C344" s="175" t="s">
        <v>128</v>
      </c>
      <c r="D344" s="173"/>
      <c r="E344" s="173"/>
      <c r="F344" s="173" t="s">
        <v>129</v>
      </c>
      <c r="G344" s="173"/>
      <c r="H344" s="173"/>
      <c r="I344" s="173" t="s">
        <v>130</v>
      </c>
      <c r="J344" s="173"/>
      <c r="K344" s="173"/>
      <c r="L344" s="173" t="s">
        <v>131</v>
      </c>
      <c r="M344" s="173"/>
      <c r="N344" s="173"/>
      <c r="O344" s="173" t="s">
        <v>132</v>
      </c>
      <c r="P344" s="173"/>
      <c r="Q344" s="173"/>
      <c r="R344" s="176" t="s">
        <v>133</v>
      </c>
      <c r="S344" s="165"/>
      <c r="T344" s="172"/>
      <c r="U344" s="176" t="s">
        <v>134</v>
      </c>
      <c r="V344" s="165"/>
      <c r="W344" s="172"/>
      <c r="X344" s="173" t="s">
        <v>135</v>
      </c>
      <c r="Y344" s="173"/>
      <c r="Z344" s="173"/>
      <c r="AA344" s="173" t="s">
        <v>136</v>
      </c>
      <c r="AB344" s="173"/>
      <c r="AC344" s="174"/>
      <c r="AD344" s="136"/>
    </row>
    <row r="345" spans="2:30" ht="13.5" thickBot="1">
      <c r="B345" s="163"/>
      <c r="C345" s="86" t="s">
        <v>6</v>
      </c>
      <c r="D345" s="87" t="s">
        <v>106</v>
      </c>
      <c r="E345" s="87" t="s">
        <v>107</v>
      </c>
      <c r="F345" s="87" t="s">
        <v>6</v>
      </c>
      <c r="G345" s="87" t="s">
        <v>106</v>
      </c>
      <c r="H345" s="87" t="s">
        <v>107</v>
      </c>
      <c r="I345" s="87" t="s">
        <v>6</v>
      </c>
      <c r="J345" s="87" t="s">
        <v>106</v>
      </c>
      <c r="K345" s="87" t="s">
        <v>107</v>
      </c>
      <c r="L345" s="87" t="s">
        <v>6</v>
      </c>
      <c r="M345" s="87" t="s">
        <v>106</v>
      </c>
      <c r="N345" s="87" t="s">
        <v>107</v>
      </c>
      <c r="O345" s="87" t="s">
        <v>6</v>
      </c>
      <c r="P345" s="87" t="s">
        <v>106</v>
      </c>
      <c r="Q345" s="87" t="s">
        <v>107</v>
      </c>
      <c r="R345" s="87" t="s">
        <v>6</v>
      </c>
      <c r="S345" s="87" t="s">
        <v>106</v>
      </c>
      <c r="T345" s="87" t="s">
        <v>107</v>
      </c>
      <c r="U345" s="87" t="s">
        <v>6</v>
      </c>
      <c r="V345" s="87" t="s">
        <v>106</v>
      </c>
      <c r="W345" s="87" t="s">
        <v>107</v>
      </c>
      <c r="X345" s="87" t="s">
        <v>6</v>
      </c>
      <c r="Y345" s="87" t="s">
        <v>106</v>
      </c>
      <c r="Z345" s="87" t="s">
        <v>107</v>
      </c>
      <c r="AA345" s="87" t="s">
        <v>6</v>
      </c>
      <c r="AB345" s="87" t="s">
        <v>106</v>
      </c>
      <c r="AC345" s="88" t="s">
        <v>107</v>
      </c>
      <c r="AD345" s="136"/>
    </row>
    <row r="346" spans="2:30" ht="13.5" thickTop="1">
      <c r="B346" s="92" t="s">
        <v>261</v>
      </c>
      <c r="C346" s="1">
        <v>1</v>
      </c>
      <c r="D346" s="13">
        <v>1</v>
      </c>
      <c r="E346" s="22"/>
      <c r="F346" s="3">
        <v>1</v>
      </c>
      <c r="G346" s="13">
        <v>1</v>
      </c>
      <c r="H346" s="22"/>
      <c r="I346" s="3">
        <v>1</v>
      </c>
      <c r="J346" s="13">
        <v>5</v>
      </c>
      <c r="K346" s="22"/>
      <c r="L346" s="3">
        <v>1</v>
      </c>
      <c r="M346" s="13">
        <v>7</v>
      </c>
      <c r="N346" s="22"/>
      <c r="O346" s="3">
        <v>1</v>
      </c>
      <c r="P346" s="13">
        <v>4</v>
      </c>
      <c r="Q346" s="22"/>
      <c r="R346" s="3">
        <v>1</v>
      </c>
      <c r="S346" s="13">
        <v>5</v>
      </c>
      <c r="T346" s="22"/>
      <c r="U346" s="3">
        <v>1</v>
      </c>
      <c r="V346" s="13">
        <v>2</v>
      </c>
      <c r="W346" s="22"/>
      <c r="X346" s="3">
        <v>1</v>
      </c>
      <c r="Y346" s="13">
        <v>2</v>
      </c>
      <c r="Z346" s="22"/>
      <c r="AA346" s="3">
        <v>1</v>
      </c>
      <c r="AB346" s="13">
        <v>2</v>
      </c>
      <c r="AC346" s="22"/>
      <c r="AD346" s="136"/>
    </row>
    <row r="347" spans="2:30" ht="12.75">
      <c r="B347" s="93" t="s">
        <v>264</v>
      </c>
      <c r="C347" s="5">
        <v>0</v>
      </c>
      <c r="D347" s="15"/>
      <c r="E347" s="16"/>
      <c r="F347" s="7">
        <v>1</v>
      </c>
      <c r="G347" s="15">
        <v>7</v>
      </c>
      <c r="H347" s="16"/>
      <c r="I347" s="7">
        <v>1</v>
      </c>
      <c r="J347" s="15">
        <v>7</v>
      </c>
      <c r="K347" s="16"/>
      <c r="L347" s="7">
        <v>1</v>
      </c>
      <c r="M347" s="15">
        <v>7</v>
      </c>
      <c r="N347" s="16"/>
      <c r="O347" s="7">
        <v>1</v>
      </c>
      <c r="P347" s="15">
        <v>7</v>
      </c>
      <c r="Q347" s="16"/>
      <c r="R347" s="7">
        <v>1</v>
      </c>
      <c r="S347" s="15">
        <v>7</v>
      </c>
      <c r="T347" s="16"/>
      <c r="U347" s="7">
        <v>1</v>
      </c>
      <c r="V347" s="15">
        <v>7</v>
      </c>
      <c r="W347" s="16"/>
      <c r="X347" s="7">
        <v>1</v>
      </c>
      <c r="Y347" s="15">
        <v>7</v>
      </c>
      <c r="Z347" s="16"/>
      <c r="AA347" s="7">
        <v>1</v>
      </c>
      <c r="AB347" s="15">
        <v>7</v>
      </c>
      <c r="AC347" s="16"/>
      <c r="AD347" s="136"/>
    </row>
    <row r="348" spans="2:30" ht="12.75">
      <c r="B348" s="93" t="s">
        <v>265</v>
      </c>
      <c r="C348" s="5">
        <v>1</v>
      </c>
      <c r="D348" s="15">
        <v>2</v>
      </c>
      <c r="E348" s="16"/>
      <c r="F348" s="7">
        <v>1</v>
      </c>
      <c r="G348" s="15">
        <v>7</v>
      </c>
      <c r="H348" s="16"/>
      <c r="I348" s="7">
        <v>1</v>
      </c>
      <c r="J348" s="15">
        <v>7</v>
      </c>
      <c r="K348" s="16"/>
      <c r="L348" s="7">
        <v>1</v>
      </c>
      <c r="M348" s="15">
        <v>4</v>
      </c>
      <c r="N348" s="16"/>
      <c r="O348" s="7">
        <v>1</v>
      </c>
      <c r="P348" s="15">
        <v>7</v>
      </c>
      <c r="Q348" s="16"/>
      <c r="R348" s="7">
        <v>1</v>
      </c>
      <c r="S348" s="15">
        <v>4</v>
      </c>
      <c r="T348" s="16"/>
      <c r="U348" s="7">
        <v>1</v>
      </c>
      <c r="V348" s="15">
        <v>4</v>
      </c>
      <c r="W348" s="16"/>
      <c r="X348" s="7">
        <v>1</v>
      </c>
      <c r="Y348" s="15">
        <v>1</v>
      </c>
      <c r="Z348" s="16"/>
      <c r="AA348" s="7">
        <v>1</v>
      </c>
      <c r="AB348" s="15">
        <v>3</v>
      </c>
      <c r="AC348" s="16"/>
      <c r="AD348" s="136"/>
    </row>
    <row r="349" spans="2:30" ht="22.5">
      <c r="B349" s="93" t="s">
        <v>9</v>
      </c>
      <c r="C349" s="5">
        <v>3</v>
      </c>
      <c r="D349" s="15">
        <v>1.6666666666666667</v>
      </c>
      <c r="E349" s="16">
        <v>0.5773502691896257</v>
      </c>
      <c r="F349" s="7">
        <v>3</v>
      </c>
      <c r="G349" s="15">
        <v>1.6666666666666667</v>
      </c>
      <c r="H349" s="16">
        <v>0.5773502691896257</v>
      </c>
      <c r="I349" s="7">
        <v>3</v>
      </c>
      <c r="J349" s="15">
        <v>1.6666666666666667</v>
      </c>
      <c r="K349" s="16">
        <v>0.5773502691896257</v>
      </c>
      <c r="L349" s="7">
        <v>3</v>
      </c>
      <c r="M349" s="15">
        <v>3</v>
      </c>
      <c r="N349" s="16">
        <v>2</v>
      </c>
      <c r="O349" s="7">
        <v>3</v>
      </c>
      <c r="P349" s="15">
        <v>2.3333333333333335</v>
      </c>
      <c r="Q349" s="16">
        <v>0.5773502691896257</v>
      </c>
      <c r="R349" s="7">
        <v>3</v>
      </c>
      <c r="S349" s="15">
        <v>2.3333333333333335</v>
      </c>
      <c r="T349" s="16">
        <v>2.309401076758503</v>
      </c>
      <c r="U349" s="7">
        <v>3</v>
      </c>
      <c r="V349" s="15">
        <v>2.6666666666666665</v>
      </c>
      <c r="W349" s="16">
        <v>1.1547005383792515</v>
      </c>
      <c r="X349" s="7">
        <v>3</v>
      </c>
      <c r="Y349" s="15">
        <v>3.6666666666666665</v>
      </c>
      <c r="Z349" s="16">
        <v>2.0816659994661326</v>
      </c>
      <c r="AA349" s="7">
        <v>3</v>
      </c>
      <c r="AB349" s="15">
        <v>3.3333333333333335</v>
      </c>
      <c r="AC349" s="16">
        <v>1.5275252316519468</v>
      </c>
      <c r="AD349" s="136"/>
    </row>
    <row r="350" spans="2:30" ht="22.5">
      <c r="B350" s="93" t="s">
        <v>10</v>
      </c>
      <c r="C350" s="5">
        <v>1</v>
      </c>
      <c r="D350" s="15">
        <v>4</v>
      </c>
      <c r="E350" s="16"/>
      <c r="F350" s="7">
        <v>1</v>
      </c>
      <c r="G350" s="15">
        <v>1</v>
      </c>
      <c r="H350" s="16"/>
      <c r="I350" s="7">
        <v>1</v>
      </c>
      <c r="J350" s="15">
        <v>2</v>
      </c>
      <c r="K350" s="16"/>
      <c r="L350" s="7">
        <v>1</v>
      </c>
      <c r="M350" s="15">
        <v>6</v>
      </c>
      <c r="N350" s="16"/>
      <c r="O350" s="7">
        <v>1</v>
      </c>
      <c r="P350" s="15">
        <v>3</v>
      </c>
      <c r="Q350" s="16"/>
      <c r="R350" s="7">
        <v>1</v>
      </c>
      <c r="S350" s="15">
        <v>2</v>
      </c>
      <c r="T350" s="16"/>
      <c r="U350" s="7">
        <v>1</v>
      </c>
      <c r="V350" s="15">
        <v>1</v>
      </c>
      <c r="W350" s="16"/>
      <c r="X350" s="7">
        <v>1</v>
      </c>
      <c r="Y350" s="15">
        <v>2</v>
      </c>
      <c r="Z350" s="16"/>
      <c r="AA350" s="7">
        <v>1</v>
      </c>
      <c r="AB350" s="15">
        <v>3</v>
      </c>
      <c r="AC350" s="16"/>
      <c r="AD350" s="136"/>
    </row>
    <row r="351" spans="2:30" ht="13.5" thickBot="1">
      <c r="B351" s="94" t="s">
        <v>11</v>
      </c>
      <c r="C351" s="9">
        <v>6</v>
      </c>
      <c r="D351" s="18">
        <v>2</v>
      </c>
      <c r="E351" s="21">
        <v>1.0954451150103321</v>
      </c>
      <c r="F351" s="11">
        <v>7</v>
      </c>
      <c r="G351" s="18">
        <v>3</v>
      </c>
      <c r="H351" s="21">
        <v>2.7688746209726918</v>
      </c>
      <c r="I351" s="11">
        <v>7</v>
      </c>
      <c r="J351" s="18">
        <v>3.7142857142857144</v>
      </c>
      <c r="K351" s="21">
        <v>2.563479777846623</v>
      </c>
      <c r="L351" s="11">
        <v>7</v>
      </c>
      <c r="M351" s="18">
        <v>4.714285714285714</v>
      </c>
      <c r="N351" s="21">
        <v>2.2146697055682827</v>
      </c>
      <c r="O351" s="11">
        <v>7</v>
      </c>
      <c r="P351" s="18">
        <v>3.9999999999999996</v>
      </c>
      <c r="Q351" s="21">
        <v>2.1602468994692865</v>
      </c>
      <c r="R351" s="11">
        <v>7</v>
      </c>
      <c r="S351" s="18">
        <v>3.5714285714285716</v>
      </c>
      <c r="T351" s="21">
        <v>2.29906813420444</v>
      </c>
      <c r="U351" s="11">
        <v>7</v>
      </c>
      <c r="V351" s="18">
        <v>3.142857142857143</v>
      </c>
      <c r="W351" s="21">
        <v>2.0354009783964297</v>
      </c>
      <c r="X351" s="11">
        <v>7</v>
      </c>
      <c r="Y351" s="18">
        <v>3.2857142857142856</v>
      </c>
      <c r="Z351" s="18">
        <v>2.288688541085317</v>
      </c>
      <c r="AA351" s="11">
        <v>7</v>
      </c>
      <c r="AB351" s="18">
        <v>3.571428571428571</v>
      </c>
      <c r="AC351" s="21">
        <v>1.8126539343499313</v>
      </c>
      <c r="AD351" s="136"/>
    </row>
    <row r="352" spans="2:29" ht="13.5" thickTop="1">
      <c r="B352" s="64"/>
      <c r="C352" s="64"/>
      <c r="D352" s="66"/>
      <c r="E352" s="66"/>
      <c r="F352" s="64"/>
      <c r="G352" s="66"/>
      <c r="H352" s="67"/>
      <c r="I352" s="64"/>
      <c r="J352" s="66"/>
      <c r="K352" s="67"/>
      <c r="L352" s="64"/>
      <c r="M352" s="66"/>
      <c r="N352" s="66"/>
      <c r="O352" s="64"/>
      <c r="P352" s="66"/>
      <c r="Q352" s="67"/>
      <c r="R352" s="64"/>
      <c r="S352" s="66"/>
      <c r="T352" s="66"/>
      <c r="U352" s="64"/>
      <c r="V352" s="66"/>
      <c r="W352" s="66"/>
      <c r="X352" s="64"/>
      <c r="Y352" s="66"/>
      <c r="Z352" s="66"/>
      <c r="AA352" s="64"/>
      <c r="AB352" s="66"/>
      <c r="AC352" s="66"/>
    </row>
    <row r="353" spans="2:29" ht="12.75">
      <c r="B353" s="64"/>
      <c r="C353" s="64"/>
      <c r="D353" s="66"/>
      <c r="E353" s="66"/>
      <c r="F353" s="64"/>
      <c r="G353" s="66"/>
      <c r="H353" s="67"/>
      <c r="I353" s="64"/>
      <c r="J353" s="66"/>
      <c r="K353" s="67"/>
      <c r="L353" s="64"/>
      <c r="M353" s="66"/>
      <c r="N353" s="66"/>
      <c r="O353" s="64"/>
      <c r="P353" s="66"/>
      <c r="Q353" s="67"/>
      <c r="R353" s="64"/>
      <c r="S353" s="66"/>
      <c r="T353" s="66"/>
      <c r="U353" s="64"/>
      <c r="V353" s="66"/>
      <c r="W353" s="66"/>
      <c r="X353" s="64"/>
      <c r="Y353" s="66"/>
      <c r="Z353" s="66"/>
      <c r="AA353" s="64"/>
      <c r="AB353" s="66"/>
      <c r="AC353" s="66"/>
    </row>
    <row r="354" spans="1:29" ht="31.5" thickBot="1">
      <c r="A354" s="71" t="s">
        <v>194</v>
      </c>
      <c r="B354" s="71"/>
      <c r="C354" s="71"/>
      <c r="D354" s="71"/>
      <c r="E354" s="71"/>
      <c r="F354" s="71"/>
      <c r="G354" s="71"/>
      <c r="H354" s="71"/>
      <c r="I354" s="64"/>
      <c r="J354" s="66"/>
      <c r="K354" s="67"/>
      <c r="L354" s="64"/>
      <c r="M354" s="66"/>
      <c r="N354" s="66"/>
      <c r="O354" s="64"/>
      <c r="P354" s="66"/>
      <c r="Q354" s="67"/>
      <c r="R354" s="64"/>
      <c r="S354" s="66"/>
      <c r="T354" s="66"/>
      <c r="U354" s="64"/>
      <c r="V354" s="66"/>
      <c r="W354" s="66"/>
      <c r="X354" s="64"/>
      <c r="Y354" s="66"/>
      <c r="Z354" s="66"/>
      <c r="AA354" s="64"/>
      <c r="AB354" s="66"/>
      <c r="AC354" s="66"/>
    </row>
    <row r="356" spans="2:11" ht="13.5" customHeight="1" thickBot="1">
      <c r="B356" s="160" t="s">
        <v>137</v>
      </c>
      <c r="C356" s="160"/>
      <c r="D356" s="160"/>
      <c r="E356" s="160"/>
      <c r="F356" s="160"/>
      <c r="G356" s="160"/>
      <c r="H356" s="160"/>
      <c r="I356" s="160"/>
      <c r="J356" s="160"/>
      <c r="K356" s="99"/>
    </row>
    <row r="357" spans="2:11" ht="13.5" customHeight="1" thickTop="1">
      <c r="B357" s="161" t="s">
        <v>0</v>
      </c>
      <c r="C357" s="164" t="s">
        <v>138</v>
      </c>
      <c r="D357" s="165"/>
      <c r="E357" s="165"/>
      <c r="F357" s="172"/>
      <c r="G357" s="173" t="s">
        <v>139</v>
      </c>
      <c r="H357" s="173"/>
      <c r="I357" s="173"/>
      <c r="J357" s="174"/>
      <c r="K357" s="99"/>
    </row>
    <row r="358" spans="2:11" ht="12.75">
      <c r="B358" s="162"/>
      <c r="C358" s="167" t="s">
        <v>140</v>
      </c>
      <c r="D358" s="168"/>
      <c r="E358" s="169" t="s">
        <v>99</v>
      </c>
      <c r="F358" s="170"/>
      <c r="G358" s="168" t="s">
        <v>140</v>
      </c>
      <c r="H358" s="168"/>
      <c r="I358" s="168" t="s">
        <v>99</v>
      </c>
      <c r="J358" s="171"/>
      <c r="K358" s="99"/>
    </row>
    <row r="359" spans="2:11" ht="13.5" thickBot="1">
      <c r="B359" s="163"/>
      <c r="C359" s="86" t="s">
        <v>6</v>
      </c>
      <c r="D359" s="87" t="s">
        <v>7</v>
      </c>
      <c r="E359" s="87" t="s">
        <v>6</v>
      </c>
      <c r="F359" s="87" t="s">
        <v>7</v>
      </c>
      <c r="G359" s="87" t="s">
        <v>6</v>
      </c>
      <c r="H359" s="87" t="s">
        <v>7</v>
      </c>
      <c r="I359" s="87" t="s">
        <v>6</v>
      </c>
      <c r="J359" s="88" t="s">
        <v>7</v>
      </c>
      <c r="K359" s="99"/>
    </row>
    <row r="360" spans="2:11" ht="13.5" thickTop="1">
      <c r="B360" s="92" t="s">
        <v>260</v>
      </c>
      <c r="C360" s="1">
        <v>6</v>
      </c>
      <c r="D360" s="2">
        <v>0.6</v>
      </c>
      <c r="E360" s="3">
        <v>4</v>
      </c>
      <c r="F360" s="2">
        <v>0.4</v>
      </c>
      <c r="G360" s="3">
        <v>0</v>
      </c>
      <c r="H360" s="2">
        <v>0</v>
      </c>
      <c r="I360" s="3">
        <v>10</v>
      </c>
      <c r="J360" s="4">
        <v>1</v>
      </c>
      <c r="K360" s="99"/>
    </row>
    <row r="361" spans="2:11" ht="12.75">
      <c r="B361" s="93" t="s">
        <v>261</v>
      </c>
      <c r="C361" s="5">
        <v>6</v>
      </c>
      <c r="D361" s="6">
        <v>0.375</v>
      </c>
      <c r="E361" s="7">
        <v>10</v>
      </c>
      <c r="F361" s="6">
        <v>0.625</v>
      </c>
      <c r="G361" s="7">
        <v>1</v>
      </c>
      <c r="H361" s="6">
        <v>0.0625</v>
      </c>
      <c r="I361" s="7">
        <v>15</v>
      </c>
      <c r="J361" s="8">
        <v>0.9375</v>
      </c>
      <c r="K361" s="99"/>
    </row>
    <row r="362" spans="2:11" ht="12.75">
      <c r="B362" s="93" t="s">
        <v>262</v>
      </c>
      <c r="C362" s="5">
        <v>8</v>
      </c>
      <c r="D362" s="6">
        <v>0.4210526315789474</v>
      </c>
      <c r="E362" s="7">
        <v>11</v>
      </c>
      <c r="F362" s="6">
        <v>0.5789473684210527</v>
      </c>
      <c r="G362" s="7">
        <v>4</v>
      </c>
      <c r="H362" s="6">
        <v>0.2105263157894737</v>
      </c>
      <c r="I362" s="7">
        <v>15</v>
      </c>
      <c r="J362" s="8">
        <v>0.7894736842105263</v>
      </c>
      <c r="K362" s="99"/>
    </row>
    <row r="363" spans="2:11" ht="12.75">
      <c r="B363" s="93" t="s">
        <v>263</v>
      </c>
      <c r="C363" s="5">
        <v>8</v>
      </c>
      <c r="D363" s="6">
        <v>0.24242424242424243</v>
      </c>
      <c r="E363" s="7">
        <v>25</v>
      </c>
      <c r="F363" s="6">
        <v>0.7575757575757575</v>
      </c>
      <c r="G363" s="7">
        <v>6</v>
      </c>
      <c r="H363" s="6">
        <v>0.18181818181818182</v>
      </c>
      <c r="I363" s="7">
        <v>27</v>
      </c>
      <c r="J363" s="8">
        <v>0.8181818181818181</v>
      </c>
      <c r="K363" s="99"/>
    </row>
    <row r="364" spans="2:11" ht="12.75">
      <c r="B364" s="93" t="s">
        <v>264</v>
      </c>
      <c r="C364" s="5">
        <v>16</v>
      </c>
      <c r="D364" s="6">
        <v>0.33333333333333337</v>
      </c>
      <c r="E364" s="7">
        <v>32</v>
      </c>
      <c r="F364" s="6">
        <v>0.6666666666666667</v>
      </c>
      <c r="G364" s="7">
        <v>9</v>
      </c>
      <c r="H364" s="6">
        <v>0.1875</v>
      </c>
      <c r="I364" s="7">
        <v>39</v>
      </c>
      <c r="J364" s="8">
        <v>0.8125</v>
      </c>
      <c r="K364" s="99"/>
    </row>
    <row r="365" spans="2:11" ht="12.75">
      <c r="B365" s="93" t="s">
        <v>265</v>
      </c>
      <c r="C365" s="5">
        <v>8</v>
      </c>
      <c r="D365" s="6">
        <v>0.6666666666666667</v>
      </c>
      <c r="E365" s="7">
        <v>4</v>
      </c>
      <c r="F365" s="6">
        <v>0.33333333333333337</v>
      </c>
      <c r="G365" s="7">
        <v>0</v>
      </c>
      <c r="H365" s="6">
        <v>0</v>
      </c>
      <c r="I365" s="7">
        <v>12</v>
      </c>
      <c r="J365" s="8">
        <v>1</v>
      </c>
      <c r="K365" s="99"/>
    </row>
    <row r="366" spans="2:11" ht="22.5">
      <c r="B366" s="93" t="s">
        <v>8</v>
      </c>
      <c r="C366" s="5">
        <v>2</v>
      </c>
      <c r="D366" s="6">
        <v>0.6666666666666667</v>
      </c>
      <c r="E366" s="7">
        <v>1</v>
      </c>
      <c r="F366" s="6">
        <v>0.33333333333333337</v>
      </c>
      <c r="G366" s="7">
        <v>1</v>
      </c>
      <c r="H366" s="6">
        <v>0.33333333333333337</v>
      </c>
      <c r="I366" s="7">
        <v>2</v>
      </c>
      <c r="J366" s="8">
        <v>0.6666666666666667</v>
      </c>
      <c r="K366" s="99"/>
    </row>
    <row r="367" spans="2:11" ht="22.5">
      <c r="B367" s="93" t="s">
        <v>9</v>
      </c>
      <c r="C367" s="5">
        <v>5</v>
      </c>
      <c r="D367" s="6">
        <v>0.45454545454545453</v>
      </c>
      <c r="E367" s="7">
        <v>6</v>
      </c>
      <c r="F367" s="6">
        <v>0.5454545454545454</v>
      </c>
      <c r="G367" s="7">
        <v>0</v>
      </c>
      <c r="H367" s="6">
        <v>0</v>
      </c>
      <c r="I367" s="7">
        <v>11</v>
      </c>
      <c r="J367" s="8">
        <v>1</v>
      </c>
      <c r="K367" s="99"/>
    </row>
    <row r="368" spans="2:11" ht="22.5">
      <c r="B368" s="93" t="s">
        <v>10</v>
      </c>
      <c r="C368" s="5">
        <v>1</v>
      </c>
      <c r="D368" s="6">
        <v>0.5</v>
      </c>
      <c r="E368" s="7">
        <v>1</v>
      </c>
      <c r="F368" s="6">
        <v>0.5</v>
      </c>
      <c r="G368" s="7">
        <v>1</v>
      </c>
      <c r="H368" s="6">
        <v>0.5</v>
      </c>
      <c r="I368" s="7">
        <v>1</v>
      </c>
      <c r="J368" s="8">
        <v>0.5</v>
      </c>
      <c r="K368" s="99"/>
    </row>
    <row r="369" spans="2:11" ht="13.5" thickBot="1">
      <c r="B369" s="94" t="s">
        <v>11</v>
      </c>
      <c r="C369" s="9">
        <v>60</v>
      </c>
      <c r="D369" s="10">
        <v>0.3896103896103896</v>
      </c>
      <c r="E369" s="11">
        <v>94</v>
      </c>
      <c r="F369" s="10">
        <v>0.6103896103896104</v>
      </c>
      <c r="G369" s="11">
        <v>22</v>
      </c>
      <c r="H369" s="10">
        <v>0.14285714285714288</v>
      </c>
      <c r="I369" s="11">
        <v>132</v>
      </c>
      <c r="J369" s="12">
        <v>0.8571428571428571</v>
      </c>
      <c r="K369" s="99"/>
    </row>
    <row r="370" ht="13.5" thickTop="1"/>
    <row r="371" spans="2:19" ht="14.25" thickBot="1">
      <c r="B371" s="160" t="s">
        <v>141</v>
      </c>
      <c r="C371" s="160"/>
      <c r="D371" s="160"/>
      <c r="E371" s="160"/>
      <c r="F371" s="160"/>
      <c r="G371" s="160"/>
      <c r="H371" s="160"/>
      <c r="I371" s="160"/>
      <c r="J371" s="160"/>
      <c r="K371" s="160"/>
      <c r="L371" s="160"/>
      <c r="M371" s="160"/>
      <c r="N371" s="160"/>
      <c r="O371" s="160"/>
      <c r="P371" s="160"/>
      <c r="Q371" s="160"/>
      <c r="R371" s="160"/>
      <c r="S371" s="99"/>
    </row>
    <row r="372" spans="2:19" ht="13.5" customHeight="1" thickTop="1">
      <c r="B372" s="161" t="s">
        <v>0</v>
      </c>
      <c r="C372" s="164" t="s">
        <v>142</v>
      </c>
      <c r="D372" s="165"/>
      <c r="E372" s="165"/>
      <c r="F372" s="165"/>
      <c r="G372" s="165"/>
      <c r="H372" s="165"/>
      <c r="I372" s="165"/>
      <c r="J372" s="165"/>
      <c r="K372" s="165"/>
      <c r="L372" s="165"/>
      <c r="M372" s="165"/>
      <c r="N372" s="172"/>
      <c r="O372" s="173" t="s">
        <v>143</v>
      </c>
      <c r="P372" s="173"/>
      <c r="Q372" s="173"/>
      <c r="R372" s="174"/>
      <c r="S372" s="99"/>
    </row>
    <row r="373" spans="2:19" ht="12.75" customHeight="1">
      <c r="B373" s="162"/>
      <c r="C373" s="167" t="s">
        <v>44</v>
      </c>
      <c r="D373" s="168"/>
      <c r="E373" s="169" t="s">
        <v>144</v>
      </c>
      <c r="F373" s="170"/>
      <c r="G373" s="168" t="s">
        <v>145</v>
      </c>
      <c r="H373" s="168"/>
      <c r="I373" s="168" t="s">
        <v>146</v>
      </c>
      <c r="J373" s="168"/>
      <c r="K373" s="168" t="s">
        <v>147</v>
      </c>
      <c r="L373" s="168"/>
      <c r="M373" s="168" t="s">
        <v>148</v>
      </c>
      <c r="N373" s="168"/>
      <c r="O373" s="168" t="s">
        <v>140</v>
      </c>
      <c r="P373" s="168"/>
      <c r="Q373" s="168" t="s">
        <v>99</v>
      </c>
      <c r="R373" s="171"/>
      <c r="S373" s="99"/>
    </row>
    <row r="374" spans="2:19" ht="13.5" thickBot="1">
      <c r="B374" s="163"/>
      <c r="C374" s="86" t="s">
        <v>6</v>
      </c>
      <c r="D374" s="87" t="s">
        <v>7</v>
      </c>
      <c r="E374" s="87" t="s">
        <v>6</v>
      </c>
      <c r="F374" s="87" t="s">
        <v>7</v>
      </c>
      <c r="G374" s="87" t="s">
        <v>6</v>
      </c>
      <c r="H374" s="87" t="s">
        <v>7</v>
      </c>
      <c r="I374" s="87" t="s">
        <v>6</v>
      </c>
      <c r="J374" s="87" t="s">
        <v>7</v>
      </c>
      <c r="K374" s="87" t="s">
        <v>6</v>
      </c>
      <c r="L374" s="87" t="s">
        <v>7</v>
      </c>
      <c r="M374" s="87" t="s">
        <v>6</v>
      </c>
      <c r="N374" s="87" t="s">
        <v>7</v>
      </c>
      <c r="O374" s="87" t="s">
        <v>6</v>
      </c>
      <c r="P374" s="87" t="s">
        <v>7</v>
      </c>
      <c r="Q374" s="87" t="s">
        <v>6</v>
      </c>
      <c r="R374" s="88" t="s">
        <v>7</v>
      </c>
      <c r="S374" s="99"/>
    </row>
    <row r="375" spans="2:19" ht="13.5" thickTop="1">
      <c r="B375" s="92" t="s">
        <v>260</v>
      </c>
      <c r="C375" s="1">
        <v>0</v>
      </c>
      <c r="D375" s="2">
        <v>0</v>
      </c>
      <c r="E375" s="3">
        <v>1</v>
      </c>
      <c r="F375" s="2">
        <v>0.1</v>
      </c>
      <c r="G375" s="3">
        <v>0</v>
      </c>
      <c r="H375" s="2">
        <v>0</v>
      </c>
      <c r="I375" s="3">
        <v>8</v>
      </c>
      <c r="J375" s="2">
        <v>0.8</v>
      </c>
      <c r="K375" s="3">
        <v>1</v>
      </c>
      <c r="L375" s="2">
        <v>0.1</v>
      </c>
      <c r="M375" s="3">
        <v>0</v>
      </c>
      <c r="N375" s="2">
        <v>0</v>
      </c>
      <c r="O375" s="3">
        <v>3</v>
      </c>
      <c r="P375" s="2">
        <v>0.3</v>
      </c>
      <c r="Q375" s="3">
        <v>7</v>
      </c>
      <c r="R375" s="4">
        <v>0.7</v>
      </c>
      <c r="S375" s="99"/>
    </row>
    <row r="376" spans="2:19" ht="12.75">
      <c r="B376" s="93" t="s">
        <v>261</v>
      </c>
      <c r="C376" s="5">
        <v>3</v>
      </c>
      <c r="D376" s="6">
        <v>0.1875</v>
      </c>
      <c r="E376" s="7">
        <v>1</v>
      </c>
      <c r="F376" s="6">
        <v>0.0625</v>
      </c>
      <c r="G376" s="7">
        <v>1</v>
      </c>
      <c r="H376" s="6">
        <v>0.0625</v>
      </c>
      <c r="I376" s="7">
        <v>10</v>
      </c>
      <c r="J376" s="6">
        <v>0.625</v>
      </c>
      <c r="K376" s="7">
        <v>1</v>
      </c>
      <c r="L376" s="6">
        <v>0.0625</v>
      </c>
      <c r="M376" s="7">
        <v>0</v>
      </c>
      <c r="N376" s="6">
        <v>0</v>
      </c>
      <c r="O376" s="7">
        <v>5</v>
      </c>
      <c r="P376" s="6">
        <v>0.3846153846153846</v>
      </c>
      <c r="Q376" s="7">
        <v>8</v>
      </c>
      <c r="R376" s="8">
        <v>0.6153846153846154</v>
      </c>
      <c r="S376" s="99"/>
    </row>
    <row r="377" spans="2:19" ht="12.75">
      <c r="B377" s="93" t="s">
        <v>262</v>
      </c>
      <c r="C377" s="5">
        <v>4</v>
      </c>
      <c r="D377" s="6">
        <v>0.2105263157894737</v>
      </c>
      <c r="E377" s="7">
        <v>3</v>
      </c>
      <c r="F377" s="6">
        <v>0.15789473684210525</v>
      </c>
      <c r="G377" s="7">
        <v>0</v>
      </c>
      <c r="H377" s="6">
        <v>0</v>
      </c>
      <c r="I377" s="7">
        <v>12</v>
      </c>
      <c r="J377" s="6">
        <v>0.631578947368421</v>
      </c>
      <c r="K377" s="7">
        <v>0</v>
      </c>
      <c r="L377" s="6">
        <v>0</v>
      </c>
      <c r="M377" s="7">
        <v>0</v>
      </c>
      <c r="N377" s="6">
        <v>0</v>
      </c>
      <c r="O377" s="7">
        <v>7</v>
      </c>
      <c r="P377" s="6">
        <v>0.4666666666666666</v>
      </c>
      <c r="Q377" s="7">
        <v>8</v>
      </c>
      <c r="R377" s="8">
        <v>0.5333333333333333</v>
      </c>
      <c r="S377" s="99"/>
    </row>
    <row r="378" spans="2:19" ht="12.75">
      <c r="B378" s="93" t="s">
        <v>263</v>
      </c>
      <c r="C378" s="5">
        <v>10</v>
      </c>
      <c r="D378" s="6">
        <v>0.30303030303030304</v>
      </c>
      <c r="E378" s="7">
        <v>5</v>
      </c>
      <c r="F378" s="6">
        <v>0.15151515151515152</v>
      </c>
      <c r="G378" s="7">
        <v>0</v>
      </c>
      <c r="H378" s="6">
        <v>0</v>
      </c>
      <c r="I378" s="7">
        <v>17</v>
      </c>
      <c r="J378" s="6">
        <v>0.5151515151515151</v>
      </c>
      <c r="K378" s="7">
        <v>1</v>
      </c>
      <c r="L378" s="6">
        <v>0.030303030303030304</v>
      </c>
      <c r="M378" s="7">
        <v>0</v>
      </c>
      <c r="N378" s="6">
        <v>0</v>
      </c>
      <c r="O378" s="7">
        <v>15</v>
      </c>
      <c r="P378" s="6">
        <v>0.6521739130434783</v>
      </c>
      <c r="Q378" s="7">
        <v>8</v>
      </c>
      <c r="R378" s="8">
        <v>0.34782608695652173</v>
      </c>
      <c r="S378" s="99"/>
    </row>
    <row r="379" spans="2:19" ht="12.75">
      <c r="B379" s="93" t="s">
        <v>264</v>
      </c>
      <c r="C379" s="5">
        <v>9</v>
      </c>
      <c r="D379" s="6">
        <v>0.1875</v>
      </c>
      <c r="E379" s="7">
        <v>11</v>
      </c>
      <c r="F379" s="6">
        <v>0.22916666666666669</v>
      </c>
      <c r="G379" s="7">
        <v>0</v>
      </c>
      <c r="H379" s="6">
        <v>0</v>
      </c>
      <c r="I379" s="7">
        <v>24</v>
      </c>
      <c r="J379" s="6">
        <v>0.5</v>
      </c>
      <c r="K379" s="7">
        <v>0</v>
      </c>
      <c r="L379" s="6">
        <v>0</v>
      </c>
      <c r="M379" s="7">
        <v>4</v>
      </c>
      <c r="N379" s="6">
        <v>0.08333333333333334</v>
      </c>
      <c r="O379" s="7">
        <v>30</v>
      </c>
      <c r="P379" s="6">
        <v>0.7692307692307692</v>
      </c>
      <c r="Q379" s="7">
        <v>9</v>
      </c>
      <c r="R379" s="8">
        <v>0.23076923076923075</v>
      </c>
      <c r="S379" s="99"/>
    </row>
    <row r="380" spans="2:19" ht="12.75">
      <c r="B380" s="93" t="s">
        <v>265</v>
      </c>
      <c r="C380" s="5">
        <v>2</v>
      </c>
      <c r="D380" s="6">
        <v>0.16666666666666669</v>
      </c>
      <c r="E380" s="7">
        <v>2</v>
      </c>
      <c r="F380" s="6">
        <v>0.16666666666666669</v>
      </c>
      <c r="G380" s="7">
        <v>1</v>
      </c>
      <c r="H380" s="6">
        <v>0.08333333333333334</v>
      </c>
      <c r="I380" s="7">
        <v>5</v>
      </c>
      <c r="J380" s="6">
        <v>0.41666666666666663</v>
      </c>
      <c r="K380" s="7">
        <v>1</v>
      </c>
      <c r="L380" s="6">
        <v>0.08333333333333334</v>
      </c>
      <c r="M380" s="7">
        <v>1</v>
      </c>
      <c r="N380" s="6">
        <v>0.08333333333333334</v>
      </c>
      <c r="O380" s="7">
        <v>8</v>
      </c>
      <c r="P380" s="6">
        <v>0.8</v>
      </c>
      <c r="Q380" s="7">
        <v>2</v>
      </c>
      <c r="R380" s="8">
        <v>0.2</v>
      </c>
      <c r="S380" s="99"/>
    </row>
    <row r="381" spans="2:19" ht="22.5">
      <c r="B381" s="93" t="s">
        <v>8</v>
      </c>
      <c r="C381" s="5">
        <v>1</v>
      </c>
      <c r="D381" s="6">
        <v>0.5</v>
      </c>
      <c r="E381" s="7">
        <v>1</v>
      </c>
      <c r="F381" s="6">
        <v>0.5</v>
      </c>
      <c r="G381" s="7">
        <v>0</v>
      </c>
      <c r="H381" s="6">
        <v>0</v>
      </c>
      <c r="I381" s="7">
        <v>0</v>
      </c>
      <c r="J381" s="6">
        <v>0</v>
      </c>
      <c r="K381" s="7">
        <v>0</v>
      </c>
      <c r="L381" s="6">
        <v>0</v>
      </c>
      <c r="M381" s="7">
        <v>0</v>
      </c>
      <c r="N381" s="6">
        <v>0</v>
      </c>
      <c r="O381" s="7">
        <v>1</v>
      </c>
      <c r="P381" s="6">
        <v>1</v>
      </c>
      <c r="Q381" s="7">
        <v>0</v>
      </c>
      <c r="R381" s="8">
        <v>0</v>
      </c>
      <c r="S381" s="99"/>
    </row>
    <row r="382" spans="2:19" ht="22.5">
      <c r="B382" s="93" t="s">
        <v>9</v>
      </c>
      <c r="C382" s="5">
        <v>5</v>
      </c>
      <c r="D382" s="6">
        <v>0.5555555555555556</v>
      </c>
      <c r="E382" s="7">
        <v>3</v>
      </c>
      <c r="F382" s="6">
        <v>0.33333333333333337</v>
      </c>
      <c r="G382" s="7">
        <v>0</v>
      </c>
      <c r="H382" s="6">
        <v>0</v>
      </c>
      <c r="I382" s="7">
        <v>1</v>
      </c>
      <c r="J382" s="6">
        <v>0.1111111111111111</v>
      </c>
      <c r="K382" s="7">
        <v>0</v>
      </c>
      <c r="L382" s="6">
        <v>0</v>
      </c>
      <c r="M382" s="7">
        <v>0</v>
      </c>
      <c r="N382" s="6">
        <v>0</v>
      </c>
      <c r="O382" s="7">
        <v>4</v>
      </c>
      <c r="P382" s="6">
        <v>1</v>
      </c>
      <c r="Q382" s="7">
        <v>0</v>
      </c>
      <c r="R382" s="8">
        <v>0</v>
      </c>
      <c r="S382" s="99"/>
    </row>
    <row r="383" spans="2:19" ht="22.5">
      <c r="B383" s="93" t="s">
        <v>10</v>
      </c>
      <c r="C383" s="5">
        <v>1</v>
      </c>
      <c r="D383" s="6">
        <v>0.5</v>
      </c>
      <c r="E383" s="7">
        <v>0</v>
      </c>
      <c r="F383" s="6">
        <v>0</v>
      </c>
      <c r="G383" s="7">
        <v>0</v>
      </c>
      <c r="H383" s="6">
        <v>0</v>
      </c>
      <c r="I383" s="7">
        <v>1</v>
      </c>
      <c r="J383" s="6">
        <v>0.5</v>
      </c>
      <c r="K383" s="7">
        <v>0</v>
      </c>
      <c r="L383" s="6">
        <v>0</v>
      </c>
      <c r="M383" s="7">
        <v>0</v>
      </c>
      <c r="N383" s="6">
        <v>0</v>
      </c>
      <c r="O383" s="7">
        <v>1</v>
      </c>
      <c r="P383" s="6">
        <v>1</v>
      </c>
      <c r="Q383" s="7">
        <v>0</v>
      </c>
      <c r="R383" s="8">
        <v>0</v>
      </c>
      <c r="S383" s="99"/>
    </row>
    <row r="384" spans="2:19" ht="13.5" thickBot="1">
      <c r="B384" s="94" t="s">
        <v>11</v>
      </c>
      <c r="C384" s="9">
        <v>35</v>
      </c>
      <c r="D384" s="10">
        <v>0.23178807947019867</v>
      </c>
      <c r="E384" s="11">
        <v>27</v>
      </c>
      <c r="F384" s="10">
        <v>0.17880794701986755</v>
      </c>
      <c r="G384" s="11">
        <v>2</v>
      </c>
      <c r="H384" s="10">
        <v>0.013245033112582783</v>
      </c>
      <c r="I384" s="11">
        <v>78</v>
      </c>
      <c r="J384" s="10">
        <v>0.5165562913907285</v>
      </c>
      <c r="K384" s="11">
        <v>4</v>
      </c>
      <c r="L384" s="10">
        <v>0.026490066225165566</v>
      </c>
      <c r="M384" s="11">
        <v>5</v>
      </c>
      <c r="N384" s="10">
        <v>0.033112582781456956</v>
      </c>
      <c r="O384" s="11">
        <v>74</v>
      </c>
      <c r="P384" s="10">
        <v>0.6379310344827587</v>
      </c>
      <c r="Q384" s="11">
        <v>42</v>
      </c>
      <c r="R384" s="12">
        <v>0.3620689655172413</v>
      </c>
      <c r="S384" s="99"/>
    </row>
    <row r="385" ht="13.5" thickTop="1"/>
    <row r="386" spans="2:11" ht="14.25" thickBot="1">
      <c r="B386" s="160" t="s">
        <v>149</v>
      </c>
      <c r="C386" s="160"/>
      <c r="D386" s="160"/>
      <c r="E386" s="160"/>
      <c r="F386" s="160"/>
      <c r="G386" s="160"/>
      <c r="H386" s="160"/>
      <c r="I386" s="160"/>
      <c r="J386" s="160"/>
      <c r="K386" s="99"/>
    </row>
    <row r="387" spans="2:11" ht="13.5" thickTop="1">
      <c r="B387" s="161" t="s">
        <v>0</v>
      </c>
      <c r="C387" s="164" t="s">
        <v>150</v>
      </c>
      <c r="D387" s="165"/>
      <c r="E387" s="165"/>
      <c r="F387" s="165"/>
      <c r="G387" s="165"/>
      <c r="H387" s="165"/>
      <c r="I387" s="165"/>
      <c r="J387" s="166"/>
      <c r="K387" s="99"/>
    </row>
    <row r="388" spans="2:11" ht="12.75" customHeight="1">
      <c r="B388" s="162"/>
      <c r="C388" s="167" t="s">
        <v>44</v>
      </c>
      <c r="D388" s="168"/>
      <c r="E388" s="169" t="s">
        <v>151</v>
      </c>
      <c r="F388" s="170"/>
      <c r="G388" s="168" t="s">
        <v>152</v>
      </c>
      <c r="H388" s="168"/>
      <c r="I388" s="168" t="s">
        <v>153</v>
      </c>
      <c r="J388" s="171"/>
      <c r="K388" s="99"/>
    </row>
    <row r="389" spans="2:11" ht="13.5" thickBot="1">
      <c r="B389" s="163"/>
      <c r="C389" s="86" t="s">
        <v>6</v>
      </c>
      <c r="D389" s="87" t="s">
        <v>7</v>
      </c>
      <c r="E389" s="87" t="s">
        <v>6</v>
      </c>
      <c r="F389" s="87" t="s">
        <v>7</v>
      </c>
      <c r="G389" s="87" t="s">
        <v>6</v>
      </c>
      <c r="H389" s="87" t="s">
        <v>7</v>
      </c>
      <c r="I389" s="87" t="s">
        <v>6</v>
      </c>
      <c r="J389" s="88" t="s">
        <v>7</v>
      </c>
      <c r="K389" s="99"/>
    </row>
    <row r="390" spans="2:11" ht="13.5" thickTop="1">
      <c r="B390" s="92" t="s">
        <v>260</v>
      </c>
      <c r="C390" s="1">
        <v>5</v>
      </c>
      <c r="D390" s="2">
        <v>0.5</v>
      </c>
      <c r="E390" s="3">
        <v>4</v>
      </c>
      <c r="F390" s="2">
        <v>0.4</v>
      </c>
      <c r="G390" s="3">
        <v>1</v>
      </c>
      <c r="H390" s="2">
        <v>0.1</v>
      </c>
      <c r="I390" s="3">
        <v>0</v>
      </c>
      <c r="J390" s="4">
        <v>0</v>
      </c>
      <c r="K390" s="99"/>
    </row>
    <row r="391" spans="2:11" ht="12.75">
      <c r="B391" s="93" t="s">
        <v>261</v>
      </c>
      <c r="C391" s="5">
        <v>9</v>
      </c>
      <c r="D391" s="6">
        <v>0.5625</v>
      </c>
      <c r="E391" s="7">
        <v>5</v>
      </c>
      <c r="F391" s="6">
        <v>0.3125</v>
      </c>
      <c r="G391" s="7">
        <v>0</v>
      </c>
      <c r="H391" s="6">
        <v>0</v>
      </c>
      <c r="I391" s="7">
        <v>2</v>
      </c>
      <c r="J391" s="8">
        <v>0.125</v>
      </c>
      <c r="K391" s="99"/>
    </row>
    <row r="392" spans="2:11" ht="12.75">
      <c r="B392" s="93" t="s">
        <v>262</v>
      </c>
      <c r="C392" s="5">
        <v>7</v>
      </c>
      <c r="D392" s="6">
        <v>0.368421052631579</v>
      </c>
      <c r="E392" s="7">
        <v>6</v>
      </c>
      <c r="F392" s="6">
        <v>0.3157894736842105</v>
      </c>
      <c r="G392" s="7">
        <v>2</v>
      </c>
      <c r="H392" s="6">
        <v>0.10526315789473685</v>
      </c>
      <c r="I392" s="7">
        <v>4</v>
      </c>
      <c r="J392" s="8">
        <v>0.2105263157894737</v>
      </c>
      <c r="K392" s="99"/>
    </row>
    <row r="393" spans="2:11" ht="12.75">
      <c r="B393" s="93" t="s">
        <v>263</v>
      </c>
      <c r="C393" s="5">
        <v>26</v>
      </c>
      <c r="D393" s="6">
        <v>0.7878787878787878</v>
      </c>
      <c r="E393" s="7">
        <v>3</v>
      </c>
      <c r="F393" s="6">
        <v>0.09090909090909091</v>
      </c>
      <c r="G393" s="7">
        <v>3</v>
      </c>
      <c r="H393" s="6">
        <v>0.09090909090909091</v>
      </c>
      <c r="I393" s="7">
        <v>1</v>
      </c>
      <c r="J393" s="8">
        <v>0.030303030303030304</v>
      </c>
      <c r="K393" s="99"/>
    </row>
    <row r="394" spans="2:11" ht="12.75">
      <c r="B394" s="93" t="s">
        <v>264</v>
      </c>
      <c r="C394" s="5">
        <v>27</v>
      </c>
      <c r="D394" s="6">
        <v>0.5625</v>
      </c>
      <c r="E394" s="7">
        <v>6</v>
      </c>
      <c r="F394" s="6">
        <v>0.125</v>
      </c>
      <c r="G394" s="7">
        <v>9</v>
      </c>
      <c r="H394" s="6">
        <v>0.1875</v>
      </c>
      <c r="I394" s="7">
        <v>6</v>
      </c>
      <c r="J394" s="8">
        <v>0.125</v>
      </c>
      <c r="K394" s="99"/>
    </row>
    <row r="395" spans="2:11" ht="12.75">
      <c r="B395" s="93" t="s">
        <v>265</v>
      </c>
      <c r="C395" s="5">
        <v>6</v>
      </c>
      <c r="D395" s="6">
        <v>0.5</v>
      </c>
      <c r="E395" s="7">
        <v>4</v>
      </c>
      <c r="F395" s="6">
        <v>0.33333333333333337</v>
      </c>
      <c r="G395" s="7">
        <v>1</v>
      </c>
      <c r="H395" s="6">
        <v>0.08333333333333334</v>
      </c>
      <c r="I395" s="7">
        <v>1</v>
      </c>
      <c r="J395" s="8">
        <v>0.08333333333333334</v>
      </c>
      <c r="K395" s="99"/>
    </row>
    <row r="396" spans="2:11" ht="22.5">
      <c r="B396" s="93" t="s">
        <v>8</v>
      </c>
      <c r="C396" s="5">
        <v>3</v>
      </c>
      <c r="D396" s="6">
        <v>1</v>
      </c>
      <c r="E396" s="7">
        <v>0</v>
      </c>
      <c r="F396" s="6">
        <v>0</v>
      </c>
      <c r="G396" s="7">
        <v>0</v>
      </c>
      <c r="H396" s="6">
        <v>0</v>
      </c>
      <c r="I396" s="7">
        <v>0</v>
      </c>
      <c r="J396" s="8">
        <v>0</v>
      </c>
      <c r="K396" s="99"/>
    </row>
    <row r="397" spans="2:11" ht="22.5">
      <c r="B397" s="93" t="s">
        <v>9</v>
      </c>
      <c r="C397" s="5">
        <v>7</v>
      </c>
      <c r="D397" s="6">
        <v>0.6363636363636364</v>
      </c>
      <c r="E397" s="7">
        <v>1</v>
      </c>
      <c r="F397" s="6">
        <v>0.09090909090909091</v>
      </c>
      <c r="G397" s="7">
        <v>3</v>
      </c>
      <c r="H397" s="6">
        <v>0.2727272727272727</v>
      </c>
      <c r="I397" s="7">
        <v>0</v>
      </c>
      <c r="J397" s="8">
        <v>0</v>
      </c>
      <c r="K397" s="99"/>
    </row>
    <row r="398" spans="2:11" ht="22.5">
      <c r="B398" s="93" t="s">
        <v>10</v>
      </c>
      <c r="C398" s="5">
        <v>1</v>
      </c>
      <c r="D398" s="6">
        <v>0.5</v>
      </c>
      <c r="E398" s="7">
        <v>1</v>
      </c>
      <c r="F398" s="6">
        <v>0.5</v>
      </c>
      <c r="G398" s="7">
        <v>0</v>
      </c>
      <c r="H398" s="6">
        <v>0</v>
      </c>
      <c r="I398" s="7">
        <v>0</v>
      </c>
      <c r="J398" s="8">
        <v>0</v>
      </c>
      <c r="K398" s="99"/>
    </row>
    <row r="399" spans="2:11" ht="13.5" thickBot="1">
      <c r="B399" s="94" t="s">
        <v>11</v>
      </c>
      <c r="C399" s="9">
        <v>91</v>
      </c>
      <c r="D399" s="10">
        <v>0.5909090909090909</v>
      </c>
      <c r="E399" s="11">
        <v>30</v>
      </c>
      <c r="F399" s="10">
        <v>0.1948051948051948</v>
      </c>
      <c r="G399" s="11">
        <v>19</v>
      </c>
      <c r="H399" s="10">
        <v>0.12337662337662338</v>
      </c>
      <c r="I399" s="11">
        <v>14</v>
      </c>
      <c r="J399" s="12">
        <v>0.09090909090909091</v>
      </c>
      <c r="K399" s="99"/>
    </row>
    <row r="400" spans="2:10" ht="13.5" thickTop="1">
      <c r="B400" s="64"/>
      <c r="C400" s="64"/>
      <c r="D400" s="65"/>
      <c r="E400" s="64"/>
      <c r="F400" s="65"/>
      <c r="G400" s="64"/>
      <c r="H400" s="65"/>
      <c r="I400" s="64"/>
      <c r="J400" s="65"/>
    </row>
    <row r="401" spans="2:10" ht="12.75">
      <c r="B401" s="64"/>
      <c r="C401" s="64"/>
      <c r="D401" s="65"/>
      <c r="E401" s="64"/>
      <c r="F401" s="65"/>
      <c r="G401" s="64"/>
      <c r="H401" s="65"/>
      <c r="I401" s="64"/>
      <c r="J401" s="65"/>
    </row>
    <row r="402" spans="1:10" ht="31.5" thickBot="1">
      <c r="A402" s="71" t="s">
        <v>198</v>
      </c>
      <c r="B402" s="71"/>
      <c r="C402" s="71"/>
      <c r="D402" s="71"/>
      <c r="E402" s="71"/>
      <c r="F402" s="71"/>
      <c r="G402" s="71"/>
      <c r="H402" s="71"/>
      <c r="I402" s="64"/>
      <c r="J402" s="65"/>
    </row>
    <row r="403" spans="2:10" ht="12.75">
      <c r="B403" s="64"/>
      <c r="C403" s="64"/>
      <c r="D403" s="65"/>
      <c r="E403" s="64"/>
      <c r="F403" s="65"/>
      <c r="G403" s="64"/>
      <c r="H403" s="65"/>
      <c r="I403" s="64"/>
      <c r="J403" s="65"/>
    </row>
    <row r="404" ht="12.75">
      <c r="B404" s="64"/>
    </row>
    <row r="405" spans="2:11" ht="14.25" thickBot="1">
      <c r="B405" s="160" t="s">
        <v>154</v>
      </c>
      <c r="C405" s="160"/>
      <c r="D405" s="160"/>
      <c r="E405" s="160"/>
      <c r="F405" s="160"/>
      <c r="G405" s="160"/>
      <c r="H405" s="160"/>
      <c r="I405" s="160"/>
      <c r="J405" s="160"/>
      <c r="K405" s="99"/>
    </row>
    <row r="406" spans="2:11" ht="13.5" customHeight="1" thickTop="1">
      <c r="B406" s="161" t="s">
        <v>0</v>
      </c>
      <c r="C406" s="164" t="s">
        <v>155</v>
      </c>
      <c r="D406" s="165"/>
      <c r="E406" s="165"/>
      <c r="F406" s="165"/>
      <c r="G406" s="165"/>
      <c r="H406" s="165"/>
      <c r="I406" s="165"/>
      <c r="J406" s="166"/>
      <c r="K406" s="99"/>
    </row>
    <row r="407" spans="2:11" ht="12.75">
      <c r="B407" s="162"/>
      <c r="C407" s="167" t="s">
        <v>156</v>
      </c>
      <c r="D407" s="168"/>
      <c r="E407" s="169" t="s">
        <v>157</v>
      </c>
      <c r="F407" s="170"/>
      <c r="G407" s="168" t="s">
        <v>158</v>
      </c>
      <c r="H407" s="168"/>
      <c r="I407" s="168" t="s">
        <v>159</v>
      </c>
      <c r="J407" s="171"/>
      <c r="K407" s="99"/>
    </row>
    <row r="408" spans="2:11" ht="13.5" thickBot="1">
      <c r="B408" s="163"/>
      <c r="C408" s="86" t="s">
        <v>6</v>
      </c>
      <c r="D408" s="87" t="s">
        <v>7</v>
      </c>
      <c r="E408" s="87" t="s">
        <v>6</v>
      </c>
      <c r="F408" s="87" t="s">
        <v>7</v>
      </c>
      <c r="G408" s="87" t="s">
        <v>6</v>
      </c>
      <c r="H408" s="87" t="s">
        <v>7</v>
      </c>
      <c r="I408" s="87" t="s">
        <v>6</v>
      </c>
      <c r="J408" s="88" t="s">
        <v>7</v>
      </c>
      <c r="K408" s="99"/>
    </row>
    <row r="409" spans="2:11" ht="13.5" thickTop="1">
      <c r="B409" s="92" t="s">
        <v>260</v>
      </c>
      <c r="C409" s="1">
        <v>1</v>
      </c>
      <c r="D409" s="2">
        <v>0.1</v>
      </c>
      <c r="E409" s="3">
        <v>8</v>
      </c>
      <c r="F409" s="2">
        <v>0.8</v>
      </c>
      <c r="G409" s="3">
        <v>1</v>
      </c>
      <c r="H409" s="2">
        <v>0.1</v>
      </c>
      <c r="I409" s="3">
        <v>0</v>
      </c>
      <c r="J409" s="4">
        <v>0</v>
      </c>
      <c r="K409" s="99"/>
    </row>
    <row r="410" spans="2:11" ht="12.75">
      <c r="B410" s="93" t="s">
        <v>261</v>
      </c>
      <c r="C410" s="5">
        <v>2</v>
      </c>
      <c r="D410" s="6">
        <v>0.125</v>
      </c>
      <c r="E410" s="7">
        <v>14</v>
      </c>
      <c r="F410" s="6">
        <v>0.875</v>
      </c>
      <c r="G410" s="7">
        <v>0</v>
      </c>
      <c r="H410" s="6">
        <v>0</v>
      </c>
      <c r="I410" s="7">
        <v>0</v>
      </c>
      <c r="J410" s="8">
        <v>0</v>
      </c>
      <c r="K410" s="99"/>
    </row>
    <row r="411" spans="2:11" ht="12.75">
      <c r="B411" s="93" t="s">
        <v>262</v>
      </c>
      <c r="C411" s="5">
        <v>7</v>
      </c>
      <c r="D411" s="6">
        <v>0.368421052631579</v>
      </c>
      <c r="E411" s="7">
        <v>12</v>
      </c>
      <c r="F411" s="6">
        <v>0.631578947368421</v>
      </c>
      <c r="G411" s="7">
        <v>0</v>
      </c>
      <c r="H411" s="6">
        <v>0</v>
      </c>
      <c r="I411" s="7">
        <v>0</v>
      </c>
      <c r="J411" s="8">
        <v>0</v>
      </c>
      <c r="K411" s="99"/>
    </row>
    <row r="412" spans="2:11" ht="12.75">
      <c r="B412" s="93" t="s">
        <v>263</v>
      </c>
      <c r="C412" s="5">
        <v>14</v>
      </c>
      <c r="D412" s="6">
        <v>0.4242424242424242</v>
      </c>
      <c r="E412" s="7">
        <v>18</v>
      </c>
      <c r="F412" s="6">
        <v>0.5454545454545454</v>
      </c>
      <c r="G412" s="7">
        <v>1</v>
      </c>
      <c r="H412" s="6">
        <v>0.030303030303030304</v>
      </c>
      <c r="I412" s="7">
        <v>0</v>
      </c>
      <c r="J412" s="8">
        <v>0</v>
      </c>
      <c r="K412" s="99"/>
    </row>
    <row r="413" spans="2:11" ht="12.75">
      <c r="B413" s="93" t="s">
        <v>264</v>
      </c>
      <c r="C413" s="5">
        <v>16</v>
      </c>
      <c r="D413" s="6">
        <v>0.33333333333333337</v>
      </c>
      <c r="E413" s="7">
        <v>31</v>
      </c>
      <c r="F413" s="6">
        <v>0.6458333333333333</v>
      </c>
      <c r="G413" s="7">
        <v>1</v>
      </c>
      <c r="H413" s="6">
        <v>0.020833333333333336</v>
      </c>
      <c r="I413" s="7">
        <v>0</v>
      </c>
      <c r="J413" s="8">
        <v>0</v>
      </c>
      <c r="K413" s="99"/>
    </row>
    <row r="414" spans="2:11" ht="12.75">
      <c r="B414" s="93" t="s">
        <v>265</v>
      </c>
      <c r="C414" s="5">
        <v>1</v>
      </c>
      <c r="D414" s="6">
        <v>0.08333333333333334</v>
      </c>
      <c r="E414" s="7">
        <v>11</v>
      </c>
      <c r="F414" s="6">
        <v>0.9166666666666667</v>
      </c>
      <c r="G414" s="7">
        <v>0</v>
      </c>
      <c r="H414" s="6">
        <v>0</v>
      </c>
      <c r="I414" s="7">
        <v>0</v>
      </c>
      <c r="J414" s="8">
        <v>0</v>
      </c>
      <c r="K414" s="99"/>
    </row>
    <row r="415" spans="2:11" ht="22.5">
      <c r="B415" s="93" t="s">
        <v>8</v>
      </c>
      <c r="C415" s="5">
        <v>2</v>
      </c>
      <c r="D415" s="6">
        <v>0.6666666666666667</v>
      </c>
      <c r="E415" s="7">
        <v>1</v>
      </c>
      <c r="F415" s="6">
        <v>0.33333333333333337</v>
      </c>
      <c r="G415" s="7">
        <v>0</v>
      </c>
      <c r="H415" s="6">
        <v>0</v>
      </c>
      <c r="I415" s="7">
        <v>0</v>
      </c>
      <c r="J415" s="8">
        <v>0</v>
      </c>
      <c r="K415" s="99"/>
    </row>
    <row r="416" spans="2:11" ht="22.5">
      <c r="B416" s="93" t="s">
        <v>9</v>
      </c>
      <c r="C416" s="5">
        <v>6</v>
      </c>
      <c r="D416" s="6">
        <v>0.5454545454545454</v>
      </c>
      <c r="E416" s="7">
        <v>5</v>
      </c>
      <c r="F416" s="6">
        <v>0.45454545454545453</v>
      </c>
      <c r="G416" s="7">
        <v>0</v>
      </c>
      <c r="H416" s="6">
        <v>0</v>
      </c>
      <c r="I416" s="7">
        <v>0</v>
      </c>
      <c r="J416" s="8">
        <v>0</v>
      </c>
      <c r="K416" s="99"/>
    </row>
    <row r="417" spans="2:11" ht="22.5">
      <c r="B417" s="93" t="s">
        <v>10</v>
      </c>
      <c r="C417" s="5">
        <v>0</v>
      </c>
      <c r="D417" s="6">
        <v>0</v>
      </c>
      <c r="E417" s="7">
        <v>2</v>
      </c>
      <c r="F417" s="6">
        <v>1</v>
      </c>
      <c r="G417" s="7">
        <v>0</v>
      </c>
      <c r="H417" s="6">
        <v>0</v>
      </c>
      <c r="I417" s="7">
        <v>0</v>
      </c>
      <c r="J417" s="8">
        <v>0</v>
      </c>
      <c r="K417" s="99"/>
    </row>
    <row r="418" spans="2:11" ht="13.5" thickBot="1">
      <c r="B418" s="94" t="s">
        <v>11</v>
      </c>
      <c r="C418" s="9">
        <v>49</v>
      </c>
      <c r="D418" s="10">
        <v>0.3181818181818182</v>
      </c>
      <c r="E418" s="11">
        <v>102</v>
      </c>
      <c r="F418" s="10">
        <v>0.6623376623376623</v>
      </c>
      <c r="G418" s="11">
        <v>3</v>
      </c>
      <c r="H418" s="10">
        <v>0.01948051948051948</v>
      </c>
      <c r="I418" s="11">
        <v>0</v>
      </c>
      <c r="J418" s="12">
        <v>0</v>
      </c>
      <c r="K418" s="99"/>
    </row>
    <row r="419" ht="13.5" thickTop="1"/>
    <row r="420" spans="2:13" ht="13.5" customHeight="1" thickBot="1">
      <c r="B420" s="160" t="s">
        <v>160</v>
      </c>
      <c r="C420" s="160"/>
      <c r="D420" s="160"/>
      <c r="E420" s="160"/>
      <c r="F420" s="160"/>
      <c r="G420" s="160"/>
      <c r="H420" s="160"/>
      <c r="I420" s="160"/>
      <c r="J420" s="160"/>
      <c r="K420" s="160"/>
      <c r="L420" s="160"/>
      <c r="M420" s="99"/>
    </row>
    <row r="421" spans="2:13" ht="13.5" customHeight="1" thickTop="1">
      <c r="B421" s="161" t="s">
        <v>0</v>
      </c>
      <c r="C421" s="164" t="s">
        <v>161</v>
      </c>
      <c r="D421" s="165"/>
      <c r="E421" s="165"/>
      <c r="F421" s="165"/>
      <c r="G421" s="165"/>
      <c r="H421" s="165"/>
      <c r="I421" s="165"/>
      <c r="J421" s="165"/>
      <c r="K421" s="165"/>
      <c r="L421" s="166"/>
      <c r="M421" s="99"/>
    </row>
    <row r="422" spans="2:13" ht="12.75" customHeight="1">
      <c r="B422" s="162"/>
      <c r="C422" s="167" t="s">
        <v>162</v>
      </c>
      <c r="D422" s="168"/>
      <c r="E422" s="169" t="s">
        <v>163</v>
      </c>
      <c r="F422" s="170"/>
      <c r="G422" s="168" t="s">
        <v>164</v>
      </c>
      <c r="H422" s="168"/>
      <c r="I422" s="168" t="s">
        <v>165</v>
      </c>
      <c r="J422" s="168"/>
      <c r="K422" s="168" t="s">
        <v>166</v>
      </c>
      <c r="L422" s="171"/>
      <c r="M422" s="99"/>
    </row>
    <row r="423" spans="2:13" ht="13.5" thickBot="1">
      <c r="B423" s="163"/>
      <c r="C423" s="86" t="s">
        <v>6</v>
      </c>
      <c r="D423" s="87" t="s">
        <v>7</v>
      </c>
      <c r="E423" s="87" t="s">
        <v>6</v>
      </c>
      <c r="F423" s="87" t="s">
        <v>7</v>
      </c>
      <c r="G423" s="87" t="s">
        <v>6</v>
      </c>
      <c r="H423" s="87" t="s">
        <v>7</v>
      </c>
      <c r="I423" s="87" t="s">
        <v>6</v>
      </c>
      <c r="J423" s="87" t="s">
        <v>7</v>
      </c>
      <c r="K423" s="87" t="s">
        <v>6</v>
      </c>
      <c r="L423" s="88" t="s">
        <v>7</v>
      </c>
      <c r="M423" s="99"/>
    </row>
    <row r="424" spans="2:13" ht="13.5" thickTop="1">
      <c r="B424" s="92" t="s">
        <v>260</v>
      </c>
      <c r="C424" s="1">
        <v>4</v>
      </c>
      <c r="D424" s="2">
        <v>0.4</v>
      </c>
      <c r="E424" s="3">
        <v>0</v>
      </c>
      <c r="F424" s="2">
        <v>0</v>
      </c>
      <c r="G424" s="3">
        <v>3</v>
      </c>
      <c r="H424" s="2">
        <v>0.3</v>
      </c>
      <c r="I424" s="3">
        <v>3</v>
      </c>
      <c r="J424" s="2">
        <v>0.3</v>
      </c>
      <c r="K424" s="3">
        <v>0</v>
      </c>
      <c r="L424" s="4">
        <v>0</v>
      </c>
      <c r="M424" s="99"/>
    </row>
    <row r="425" spans="2:13" ht="12.75">
      <c r="B425" s="93" t="s">
        <v>261</v>
      </c>
      <c r="C425" s="5">
        <v>0</v>
      </c>
      <c r="D425" s="6">
        <v>0</v>
      </c>
      <c r="E425" s="7">
        <v>0</v>
      </c>
      <c r="F425" s="6">
        <v>0</v>
      </c>
      <c r="G425" s="7">
        <v>4</v>
      </c>
      <c r="H425" s="6">
        <v>0.25</v>
      </c>
      <c r="I425" s="7">
        <v>5</v>
      </c>
      <c r="J425" s="6">
        <v>0.3125</v>
      </c>
      <c r="K425" s="7">
        <v>7</v>
      </c>
      <c r="L425" s="8">
        <v>0.4375</v>
      </c>
      <c r="M425" s="99"/>
    </row>
    <row r="426" spans="2:13" ht="12.75">
      <c r="B426" s="93" t="s">
        <v>262</v>
      </c>
      <c r="C426" s="5">
        <v>3</v>
      </c>
      <c r="D426" s="6">
        <v>0.15789473684210525</v>
      </c>
      <c r="E426" s="7">
        <v>2</v>
      </c>
      <c r="F426" s="6">
        <v>0.10526315789473685</v>
      </c>
      <c r="G426" s="7">
        <v>3</v>
      </c>
      <c r="H426" s="6">
        <v>0.15789473684210525</v>
      </c>
      <c r="I426" s="7">
        <v>7</v>
      </c>
      <c r="J426" s="6">
        <v>0.368421052631579</v>
      </c>
      <c r="K426" s="7">
        <v>4</v>
      </c>
      <c r="L426" s="8">
        <v>0.2105263157894737</v>
      </c>
      <c r="M426" s="99"/>
    </row>
    <row r="427" spans="2:13" ht="12.75">
      <c r="B427" s="93" t="s">
        <v>263</v>
      </c>
      <c r="C427" s="5">
        <v>9</v>
      </c>
      <c r="D427" s="6">
        <v>0.28125</v>
      </c>
      <c r="E427" s="7">
        <v>3</v>
      </c>
      <c r="F427" s="6">
        <v>0.09375</v>
      </c>
      <c r="G427" s="7">
        <v>12</v>
      </c>
      <c r="H427" s="6">
        <v>0.375</v>
      </c>
      <c r="I427" s="7">
        <v>5</v>
      </c>
      <c r="J427" s="6">
        <v>0.15625</v>
      </c>
      <c r="K427" s="7">
        <v>3</v>
      </c>
      <c r="L427" s="8">
        <v>0.09375</v>
      </c>
      <c r="M427" s="99"/>
    </row>
    <row r="428" spans="2:13" ht="12.75">
      <c r="B428" s="93" t="s">
        <v>264</v>
      </c>
      <c r="C428" s="5">
        <v>11</v>
      </c>
      <c r="D428" s="6">
        <v>0.22916666666666669</v>
      </c>
      <c r="E428" s="7">
        <v>4</v>
      </c>
      <c r="F428" s="6">
        <v>0.08333333333333334</v>
      </c>
      <c r="G428" s="7">
        <v>12</v>
      </c>
      <c r="H428" s="6">
        <v>0.25</v>
      </c>
      <c r="I428" s="7">
        <v>11</v>
      </c>
      <c r="J428" s="6">
        <v>0.22916666666666669</v>
      </c>
      <c r="K428" s="7">
        <v>10</v>
      </c>
      <c r="L428" s="8">
        <v>0.20833333333333331</v>
      </c>
      <c r="M428" s="99"/>
    </row>
    <row r="429" spans="2:13" ht="12.75">
      <c r="B429" s="93" t="s">
        <v>265</v>
      </c>
      <c r="C429" s="5">
        <v>4</v>
      </c>
      <c r="D429" s="6">
        <v>0.33333333333333337</v>
      </c>
      <c r="E429" s="7">
        <v>2</v>
      </c>
      <c r="F429" s="6">
        <v>0.16666666666666669</v>
      </c>
      <c r="G429" s="7">
        <v>1</v>
      </c>
      <c r="H429" s="6">
        <v>0.08333333333333334</v>
      </c>
      <c r="I429" s="7">
        <v>2</v>
      </c>
      <c r="J429" s="6">
        <v>0.16666666666666669</v>
      </c>
      <c r="K429" s="7">
        <v>3</v>
      </c>
      <c r="L429" s="8">
        <v>0.25</v>
      </c>
      <c r="M429" s="99"/>
    </row>
    <row r="430" spans="2:13" ht="22.5">
      <c r="B430" s="93" t="s">
        <v>8</v>
      </c>
      <c r="C430" s="5">
        <v>0</v>
      </c>
      <c r="D430" s="6">
        <v>0</v>
      </c>
      <c r="E430" s="7">
        <v>0</v>
      </c>
      <c r="F430" s="6">
        <v>0</v>
      </c>
      <c r="G430" s="7">
        <v>2</v>
      </c>
      <c r="H430" s="6">
        <v>0.6666666666666667</v>
      </c>
      <c r="I430" s="7">
        <v>1</v>
      </c>
      <c r="J430" s="6">
        <v>0.33333333333333337</v>
      </c>
      <c r="K430" s="7">
        <v>0</v>
      </c>
      <c r="L430" s="8">
        <v>0</v>
      </c>
      <c r="M430" s="99"/>
    </row>
    <row r="431" spans="2:13" ht="22.5">
      <c r="B431" s="93" t="s">
        <v>9</v>
      </c>
      <c r="C431" s="5">
        <v>3</v>
      </c>
      <c r="D431" s="6">
        <v>0.2727272727272727</v>
      </c>
      <c r="E431" s="7">
        <v>1</v>
      </c>
      <c r="F431" s="6">
        <v>0.09090909090909091</v>
      </c>
      <c r="G431" s="7">
        <v>0</v>
      </c>
      <c r="H431" s="6">
        <v>0</v>
      </c>
      <c r="I431" s="7">
        <v>4</v>
      </c>
      <c r="J431" s="6">
        <v>0.36363636363636365</v>
      </c>
      <c r="K431" s="7">
        <v>3</v>
      </c>
      <c r="L431" s="8">
        <v>0.2727272727272727</v>
      </c>
      <c r="M431" s="99"/>
    </row>
    <row r="432" spans="2:13" ht="22.5">
      <c r="B432" s="93" t="s">
        <v>10</v>
      </c>
      <c r="C432" s="5">
        <v>0</v>
      </c>
      <c r="D432" s="6">
        <v>0</v>
      </c>
      <c r="E432" s="7">
        <v>0</v>
      </c>
      <c r="F432" s="6">
        <v>0</v>
      </c>
      <c r="G432" s="7">
        <v>1</v>
      </c>
      <c r="H432" s="6">
        <v>0.5</v>
      </c>
      <c r="I432" s="7">
        <v>0</v>
      </c>
      <c r="J432" s="6">
        <v>0</v>
      </c>
      <c r="K432" s="7">
        <v>1</v>
      </c>
      <c r="L432" s="8">
        <v>0.5</v>
      </c>
      <c r="M432" s="99"/>
    </row>
    <row r="433" spans="2:13" ht="13.5" thickBot="1">
      <c r="B433" s="94" t="s">
        <v>11</v>
      </c>
      <c r="C433" s="9">
        <v>34</v>
      </c>
      <c r="D433" s="10">
        <v>0.2222222222222222</v>
      </c>
      <c r="E433" s="11">
        <v>12</v>
      </c>
      <c r="F433" s="10">
        <v>0.0784313725490196</v>
      </c>
      <c r="G433" s="11">
        <v>38</v>
      </c>
      <c r="H433" s="10">
        <v>0.24836601307189543</v>
      </c>
      <c r="I433" s="11">
        <v>38</v>
      </c>
      <c r="J433" s="10">
        <v>0.24836601307189543</v>
      </c>
      <c r="K433" s="11">
        <v>31</v>
      </c>
      <c r="L433" s="12">
        <v>0.20261437908496732</v>
      </c>
      <c r="M433" s="99"/>
    </row>
    <row r="434" ht="13.5" thickTop="1"/>
  </sheetData>
  <sheetProtection/>
  <mergeCells count="198">
    <mergeCell ref="B9:B14"/>
    <mergeCell ref="B15:B18"/>
    <mergeCell ref="B321:J321"/>
    <mergeCell ref="C322:J322"/>
    <mergeCell ref="S249:T249"/>
    <mergeCell ref="S235:T235"/>
    <mergeCell ref="S220:T220"/>
    <mergeCell ref="E149:F149"/>
    <mergeCell ref="B132:F132"/>
    <mergeCell ref="B117:H117"/>
    <mergeCell ref="C234:T234"/>
    <mergeCell ref="A2:P2"/>
    <mergeCell ref="B50:H50"/>
    <mergeCell ref="B51:B53"/>
    <mergeCell ref="C51:H51"/>
    <mergeCell ref="C52:D52"/>
    <mergeCell ref="E52:F52"/>
    <mergeCell ref="G52:H52"/>
    <mergeCell ref="A3:P3"/>
    <mergeCell ref="B65:H65"/>
    <mergeCell ref="B66:B68"/>
    <mergeCell ref="C66:H66"/>
    <mergeCell ref="C67:D67"/>
    <mergeCell ref="E67:F67"/>
    <mergeCell ref="G67:H67"/>
    <mergeCell ref="B80:L80"/>
    <mergeCell ref="B81:B83"/>
    <mergeCell ref="C81:L81"/>
    <mergeCell ref="C82:D82"/>
    <mergeCell ref="E82:F82"/>
    <mergeCell ref="G82:H82"/>
    <mergeCell ref="I82:J82"/>
    <mergeCell ref="K82:L82"/>
    <mergeCell ref="B100:Z100"/>
    <mergeCell ref="B101:B103"/>
    <mergeCell ref="C101:Z101"/>
    <mergeCell ref="C102:D102"/>
    <mergeCell ref="E102:F102"/>
    <mergeCell ref="G102:H102"/>
    <mergeCell ref="I102:J102"/>
    <mergeCell ref="K102:L102"/>
    <mergeCell ref="M102:N102"/>
    <mergeCell ref="O102:P102"/>
    <mergeCell ref="Q102:R102"/>
    <mergeCell ref="S102:T102"/>
    <mergeCell ref="U102:V102"/>
    <mergeCell ref="W102:X102"/>
    <mergeCell ref="Y102:Z102"/>
    <mergeCell ref="B118:B120"/>
    <mergeCell ref="C118:H118"/>
    <mergeCell ref="C119:D119"/>
    <mergeCell ref="E119:F119"/>
    <mergeCell ref="G119:H119"/>
    <mergeCell ref="B133:B135"/>
    <mergeCell ref="C133:F133"/>
    <mergeCell ref="C134:D134"/>
    <mergeCell ref="E134:F134"/>
    <mergeCell ref="B147:F147"/>
    <mergeCell ref="B148:B150"/>
    <mergeCell ref="C148:F148"/>
    <mergeCell ref="C149:D149"/>
    <mergeCell ref="B161:L161"/>
    <mergeCell ref="B162:B164"/>
    <mergeCell ref="C162:L162"/>
    <mergeCell ref="C163:D163"/>
    <mergeCell ref="E163:F163"/>
    <mergeCell ref="G163:H163"/>
    <mergeCell ref="I163:J163"/>
    <mergeCell ref="K163:L163"/>
    <mergeCell ref="B176:F176"/>
    <mergeCell ref="B178:B180"/>
    <mergeCell ref="C178:F178"/>
    <mergeCell ref="C179:D179"/>
    <mergeCell ref="E179:F179"/>
    <mergeCell ref="B187:F187"/>
    <mergeCell ref="B189:B191"/>
    <mergeCell ref="C189:F189"/>
    <mergeCell ref="C190:D190"/>
    <mergeCell ref="E190:F190"/>
    <mergeCell ref="B203:H203"/>
    <mergeCell ref="B205:B207"/>
    <mergeCell ref="C205:H205"/>
    <mergeCell ref="C206:D206"/>
    <mergeCell ref="E206:F206"/>
    <mergeCell ref="G206:H206"/>
    <mergeCell ref="B218:T218"/>
    <mergeCell ref="B219:B221"/>
    <mergeCell ref="C219:F219"/>
    <mergeCell ref="G219:T219"/>
    <mergeCell ref="C220:D220"/>
    <mergeCell ref="E220:F220"/>
    <mergeCell ref="G220:H220"/>
    <mergeCell ref="I220:J220"/>
    <mergeCell ref="K220:L220"/>
    <mergeCell ref="M220:N220"/>
    <mergeCell ref="O220:P220"/>
    <mergeCell ref="Q220:R220"/>
    <mergeCell ref="B234:B236"/>
    <mergeCell ref="C235:D235"/>
    <mergeCell ref="E235:F235"/>
    <mergeCell ref="G235:H235"/>
    <mergeCell ref="I235:J235"/>
    <mergeCell ref="K235:L235"/>
    <mergeCell ref="M235:N235"/>
    <mergeCell ref="O235:P235"/>
    <mergeCell ref="Q235:R235"/>
    <mergeCell ref="B248:T248"/>
    <mergeCell ref="B249:B250"/>
    <mergeCell ref="C249:D249"/>
    <mergeCell ref="E249:F249"/>
    <mergeCell ref="G249:H249"/>
    <mergeCell ref="I249:J249"/>
    <mergeCell ref="K249:L249"/>
    <mergeCell ref="M249:N249"/>
    <mergeCell ref="O249:P249"/>
    <mergeCell ref="Q249:R249"/>
    <mergeCell ref="B266:Q266"/>
    <mergeCell ref="B267:B268"/>
    <mergeCell ref="C267:E267"/>
    <mergeCell ref="F267:H267"/>
    <mergeCell ref="I267:K267"/>
    <mergeCell ref="L267:N267"/>
    <mergeCell ref="O267:Q267"/>
    <mergeCell ref="B284:N284"/>
    <mergeCell ref="B285:B286"/>
    <mergeCell ref="C285:E285"/>
    <mergeCell ref="F285:H285"/>
    <mergeCell ref="I285:K285"/>
    <mergeCell ref="L285:N285"/>
    <mergeCell ref="B302:F302"/>
    <mergeCell ref="B303:B305"/>
    <mergeCell ref="C303:F303"/>
    <mergeCell ref="C304:D304"/>
    <mergeCell ref="E304:F304"/>
    <mergeCell ref="B322:B324"/>
    <mergeCell ref="C323:D323"/>
    <mergeCell ref="E323:F323"/>
    <mergeCell ref="G323:H323"/>
    <mergeCell ref="I323:J323"/>
    <mergeCell ref="B332:H332"/>
    <mergeCell ref="B333:B335"/>
    <mergeCell ref="C333:H333"/>
    <mergeCell ref="C334:D334"/>
    <mergeCell ref="E334:F334"/>
    <mergeCell ref="G334:H334"/>
    <mergeCell ref="B343:AC343"/>
    <mergeCell ref="B344:B345"/>
    <mergeCell ref="C344:E344"/>
    <mergeCell ref="F344:H344"/>
    <mergeCell ref="I344:K344"/>
    <mergeCell ref="L344:N344"/>
    <mergeCell ref="O344:Q344"/>
    <mergeCell ref="R344:T344"/>
    <mergeCell ref="U344:W344"/>
    <mergeCell ref="X344:Z344"/>
    <mergeCell ref="AA344:AC344"/>
    <mergeCell ref="B356:J356"/>
    <mergeCell ref="B357:B359"/>
    <mergeCell ref="C357:F357"/>
    <mergeCell ref="G357:J357"/>
    <mergeCell ref="C358:D358"/>
    <mergeCell ref="E358:F358"/>
    <mergeCell ref="G358:H358"/>
    <mergeCell ref="I358:J358"/>
    <mergeCell ref="B371:R371"/>
    <mergeCell ref="B372:B374"/>
    <mergeCell ref="C372:N372"/>
    <mergeCell ref="O372:R372"/>
    <mergeCell ref="C373:D373"/>
    <mergeCell ref="E373:F373"/>
    <mergeCell ref="G373:H373"/>
    <mergeCell ref="I373:J373"/>
    <mergeCell ref="K373:L373"/>
    <mergeCell ref="M373:N373"/>
    <mergeCell ref="O373:P373"/>
    <mergeCell ref="Q373:R373"/>
    <mergeCell ref="B386:J386"/>
    <mergeCell ref="B387:B389"/>
    <mergeCell ref="C387:J387"/>
    <mergeCell ref="C388:D388"/>
    <mergeCell ref="E388:F388"/>
    <mergeCell ref="G388:H388"/>
    <mergeCell ref="I388:J388"/>
    <mergeCell ref="B405:J405"/>
    <mergeCell ref="B406:B408"/>
    <mergeCell ref="C406:J406"/>
    <mergeCell ref="C407:D407"/>
    <mergeCell ref="E407:F407"/>
    <mergeCell ref="G407:H407"/>
    <mergeCell ref="I407:J407"/>
    <mergeCell ref="B420:L420"/>
    <mergeCell ref="B421:B423"/>
    <mergeCell ref="C421:L421"/>
    <mergeCell ref="C422:D422"/>
    <mergeCell ref="E422:F422"/>
    <mergeCell ref="G422:H422"/>
    <mergeCell ref="I422:J422"/>
    <mergeCell ref="K422:L422"/>
  </mergeCells>
  <hyperlinks>
    <hyperlink ref="A23" r:id="rId1" display="&quot;Educació superior ir treball a Catalunya: anàlisi dels factors d'inserció laboral&quot;"/>
  </hyperlinks>
  <printOptions/>
  <pageMargins left="0.75" right="0.75" top="1" bottom="1" header="0.5" footer="0.5"/>
  <pageSetup horizontalDpi="300" verticalDpi="300" orientation="portrait" r:id="rId2"/>
</worksheet>
</file>

<file path=xl/worksheets/sheet5.xml><?xml version="1.0" encoding="utf-8"?>
<worksheet xmlns="http://schemas.openxmlformats.org/spreadsheetml/2006/main" xmlns:r="http://schemas.openxmlformats.org/officeDocument/2006/relationships">
  <dimension ref="A2:P15"/>
  <sheetViews>
    <sheetView showGridLines="0" zoomScale="90" zoomScaleNormal="90" zoomScalePageLayoutView="0" workbookViewId="0" topLeftCell="A1">
      <selection activeCell="A2" sqref="A2:O2"/>
    </sheetView>
  </sheetViews>
  <sheetFormatPr defaultColWidth="11.421875" defaultRowHeight="12.75"/>
  <cols>
    <col min="1" max="1" width="34.8515625" style="0" customWidth="1"/>
  </cols>
  <sheetData>
    <row r="2" spans="1:15" ht="28.5">
      <c r="A2" s="158" t="s">
        <v>251</v>
      </c>
      <c r="B2" s="158"/>
      <c r="C2" s="158"/>
      <c r="D2" s="158"/>
      <c r="E2" s="158"/>
      <c r="F2" s="158"/>
      <c r="G2" s="158"/>
      <c r="H2" s="158"/>
      <c r="I2" s="158"/>
      <c r="J2" s="158"/>
      <c r="K2" s="158"/>
      <c r="L2" s="158"/>
      <c r="M2" s="158"/>
      <c r="N2" s="158"/>
      <c r="O2" s="158"/>
    </row>
    <row r="3" spans="1:16" ht="16.5" customHeight="1">
      <c r="A3" s="159" t="s">
        <v>252</v>
      </c>
      <c r="B3" s="159"/>
      <c r="C3" s="159"/>
      <c r="D3" s="159"/>
      <c r="E3" s="159"/>
      <c r="F3" s="159"/>
      <c r="G3" s="159"/>
      <c r="H3" s="159"/>
      <c r="I3" s="159"/>
      <c r="J3" s="159"/>
      <c r="K3" s="159"/>
      <c r="L3" s="159"/>
      <c r="M3" s="159"/>
      <c r="N3" s="159"/>
      <c r="O3" s="159"/>
      <c r="P3" s="116"/>
    </row>
    <row r="5" spans="1:10" ht="29.25" thickBot="1">
      <c r="A5" s="69" t="s">
        <v>246</v>
      </c>
      <c r="B5" s="69"/>
      <c r="C5" s="69"/>
      <c r="D5" s="69"/>
      <c r="E5" s="69"/>
      <c r="F5" s="69"/>
      <c r="G5" s="69"/>
      <c r="H5" s="69"/>
      <c r="I5" s="69"/>
      <c r="J5" s="115"/>
    </row>
    <row r="6" ht="12.75">
      <c r="A6" s="137" t="s">
        <v>270</v>
      </c>
    </row>
    <row r="7" ht="13.5" thickBot="1">
      <c r="A7" s="138"/>
    </row>
    <row r="8" spans="1:9" ht="13.5" thickTop="1">
      <c r="A8" s="161" t="s">
        <v>0</v>
      </c>
      <c r="B8" s="175" t="s">
        <v>233</v>
      </c>
      <c r="C8" s="173"/>
      <c r="D8" s="173"/>
      <c r="E8" s="173"/>
      <c r="F8" s="173"/>
      <c r="G8" s="173"/>
      <c r="H8" s="173"/>
      <c r="I8" s="174"/>
    </row>
    <row r="9" spans="1:9" ht="12.75">
      <c r="A9" s="162"/>
      <c r="B9" s="183" t="s">
        <v>234</v>
      </c>
      <c r="C9" s="168"/>
      <c r="D9" s="184" t="s">
        <v>235</v>
      </c>
      <c r="E9" s="168"/>
      <c r="F9" s="184" t="s">
        <v>236</v>
      </c>
      <c r="G9" s="168"/>
      <c r="H9" s="168" t="s">
        <v>11</v>
      </c>
      <c r="I9" s="171"/>
    </row>
    <row r="10" spans="1:9" ht="13.5" thickBot="1">
      <c r="A10" s="163"/>
      <c r="B10" s="86" t="s">
        <v>5</v>
      </c>
      <c r="C10" s="87" t="s">
        <v>237</v>
      </c>
      <c r="D10" s="87" t="s">
        <v>5</v>
      </c>
      <c r="E10" s="87" t="s">
        <v>237</v>
      </c>
      <c r="F10" s="87" t="s">
        <v>5</v>
      </c>
      <c r="G10" s="87" t="s">
        <v>237</v>
      </c>
      <c r="H10" s="87" t="s">
        <v>5</v>
      </c>
      <c r="I10" s="88" t="s">
        <v>237</v>
      </c>
    </row>
    <row r="11" spans="1:9" ht="23.25" thickTop="1">
      <c r="A11" s="89" t="s">
        <v>8</v>
      </c>
      <c r="B11" s="74">
        <v>39</v>
      </c>
      <c r="C11" s="75">
        <v>0.4588235294117647</v>
      </c>
      <c r="D11" s="76">
        <v>43</v>
      </c>
      <c r="E11" s="75">
        <v>0.5058823529411764</v>
      </c>
      <c r="F11" s="76">
        <v>3</v>
      </c>
      <c r="G11" s="75">
        <v>0.03529411764705882</v>
      </c>
      <c r="H11" s="76">
        <v>85</v>
      </c>
      <c r="I11" s="77">
        <v>1</v>
      </c>
    </row>
    <row r="12" spans="1:9" ht="33.75">
      <c r="A12" s="90" t="s">
        <v>211</v>
      </c>
      <c r="B12" s="78">
        <v>54</v>
      </c>
      <c r="C12" s="79">
        <v>0.4778761061946903</v>
      </c>
      <c r="D12" s="80">
        <v>59</v>
      </c>
      <c r="E12" s="79">
        <v>0.5221238938053098</v>
      </c>
      <c r="F12" s="80">
        <v>0</v>
      </c>
      <c r="G12" s="79">
        <v>0</v>
      </c>
      <c r="H12" s="80">
        <v>113</v>
      </c>
      <c r="I12" s="81">
        <v>1</v>
      </c>
    </row>
    <row r="13" spans="1:9" ht="22.5">
      <c r="A13" s="90" t="s">
        <v>9</v>
      </c>
      <c r="B13" s="78">
        <v>80</v>
      </c>
      <c r="C13" s="79">
        <v>0.4624277456647399</v>
      </c>
      <c r="D13" s="80">
        <v>82</v>
      </c>
      <c r="E13" s="79">
        <v>0.4739884393063584</v>
      </c>
      <c r="F13" s="80">
        <v>11</v>
      </c>
      <c r="G13" s="79">
        <v>0.06358381502890173</v>
      </c>
      <c r="H13" s="80">
        <v>173</v>
      </c>
      <c r="I13" s="81">
        <v>1</v>
      </c>
    </row>
    <row r="14" spans="1:9" ht="22.5">
      <c r="A14" s="90" t="s">
        <v>10</v>
      </c>
      <c r="B14" s="78">
        <v>49</v>
      </c>
      <c r="C14" s="79">
        <v>0.5051546391752577</v>
      </c>
      <c r="D14" s="80">
        <v>46</v>
      </c>
      <c r="E14" s="79">
        <v>0.4742268041237114</v>
      </c>
      <c r="F14" s="80">
        <v>2</v>
      </c>
      <c r="G14" s="79">
        <v>0.020618556701030924</v>
      </c>
      <c r="H14" s="80">
        <v>97</v>
      </c>
      <c r="I14" s="81">
        <v>1</v>
      </c>
    </row>
    <row r="15" spans="1:9" ht="13.5" thickBot="1">
      <c r="A15" s="91" t="s">
        <v>11</v>
      </c>
      <c r="B15" s="82">
        <v>222</v>
      </c>
      <c r="C15" s="83">
        <v>0.4743589743589744</v>
      </c>
      <c r="D15" s="84">
        <v>230</v>
      </c>
      <c r="E15" s="83">
        <v>0.4914529914529915</v>
      </c>
      <c r="F15" s="84">
        <v>16</v>
      </c>
      <c r="G15" s="83">
        <v>0.034188034188034185</v>
      </c>
      <c r="H15" s="84">
        <v>468</v>
      </c>
      <c r="I15" s="85">
        <v>1</v>
      </c>
    </row>
    <row r="16" ht="13.5" thickTop="1"/>
  </sheetData>
  <sheetProtection/>
  <mergeCells count="8">
    <mergeCell ref="A2:O2"/>
    <mergeCell ref="A3:O3"/>
    <mergeCell ref="A8:A10"/>
    <mergeCell ref="B8:I8"/>
    <mergeCell ref="B9:C9"/>
    <mergeCell ref="D9:E9"/>
    <mergeCell ref="F9:G9"/>
    <mergeCell ref="H9:I9"/>
  </mergeCells>
  <printOptions/>
  <pageMargins left="0.7" right="0.7" top="0.75" bottom="0.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Campeny Carrasco</dc:creator>
  <cp:keywords/>
  <dc:description/>
  <cp:lastModifiedBy>UPC</cp:lastModifiedBy>
  <dcterms:created xsi:type="dcterms:W3CDTF">2018-10-05T10:12:38Z</dcterms:created>
  <dcterms:modified xsi:type="dcterms:W3CDTF">2018-10-05T11:13:14Z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